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3\Digital-Lersak\Wrk\6 pop ประชากร\2568\กค68 ประชะกรกลางปี\"/>
    </mc:Choice>
  </mc:AlternateContent>
  <xr:revisionPtr revIDLastSave="0" documentId="13_ncr:1_{C47241E3-C221-492E-A689-D094D4F29EED}" xr6:coauthVersionLast="47" xr6:coauthVersionMax="47" xr10:uidLastSave="{00000000-0000-0000-0000-000000000000}"/>
  <bookViews>
    <workbookView xWindow="-120" yWindow="-120" windowWidth="24240" windowHeight="13020" tabRatio="730" activeTab="4" xr2:uid="{00000000-000D-0000-FFFF-FFFF00000000}"/>
  </bookViews>
  <sheets>
    <sheet name="pop_รายหมู่" sheetId="19" r:id="rId1"/>
    <sheet name="male" sheetId="16" r:id="rId2"/>
    <sheet name="female" sheetId="2" r:id="rId3"/>
    <sheet name="M_F_sum" sheetId="4" r:id="rId4"/>
    <sheet name="m_f_total" sheetId="5" r:id="rId5"/>
    <sheet name="group_age" sheetId="17" r:id="rId6"/>
    <sheet name="pyramid_pop" sheetId="7" r:id="rId7"/>
  </sheets>
  <externalReferences>
    <externalReference r:id="rId8"/>
  </externalReferences>
  <definedNames>
    <definedName name="_xlnm._FilterDatabase" localSheetId="0" hidden="1">pop_รายหมู่!$A$1:$L$121</definedName>
  </definedNames>
  <calcPr calcId="181029" iterate="1" iterateCount="1"/>
</workbook>
</file>

<file path=xl/calcChain.xml><?xml version="1.0" encoding="utf-8"?>
<calcChain xmlns="http://schemas.openxmlformats.org/spreadsheetml/2006/main">
  <c r="DA2" i="16" l="1"/>
  <c r="L121" i="19"/>
  <c r="K121" i="19"/>
  <c r="L120" i="19"/>
  <c r="K120" i="19"/>
  <c r="L119" i="19"/>
  <c r="K119" i="19"/>
  <c r="L118" i="19"/>
  <c r="K118" i="19"/>
  <c r="L117" i="19"/>
  <c r="M117" i="19" s="1"/>
  <c r="K117" i="19"/>
  <c r="L116" i="19"/>
  <c r="K116" i="19"/>
  <c r="L115" i="19"/>
  <c r="K115" i="19"/>
  <c r="L114" i="19"/>
  <c r="K114" i="19"/>
  <c r="L113" i="19"/>
  <c r="K113" i="19"/>
  <c r="L112" i="19"/>
  <c r="K112" i="19"/>
  <c r="L111" i="19"/>
  <c r="K111" i="19"/>
  <c r="L110" i="19"/>
  <c r="K110" i="19"/>
  <c r="L109" i="19"/>
  <c r="M109" i="19" s="1"/>
  <c r="K109" i="19"/>
  <c r="L108" i="19"/>
  <c r="K108" i="19"/>
  <c r="L107" i="19"/>
  <c r="M107" i="19" s="1"/>
  <c r="K107" i="19"/>
  <c r="L106" i="19"/>
  <c r="K106" i="19"/>
  <c r="L105" i="19"/>
  <c r="K105" i="19"/>
  <c r="L104" i="19"/>
  <c r="M104" i="19" s="1"/>
  <c r="K104" i="19"/>
  <c r="L103" i="19"/>
  <c r="M103" i="19" s="1"/>
  <c r="K103" i="19"/>
  <c r="L102" i="19"/>
  <c r="K102" i="19"/>
  <c r="L101" i="19"/>
  <c r="K101" i="19"/>
  <c r="L100" i="19"/>
  <c r="K100" i="19"/>
  <c r="L99" i="19"/>
  <c r="M99" i="19" s="1"/>
  <c r="K99" i="19"/>
  <c r="L98" i="19"/>
  <c r="K98" i="19"/>
  <c r="M98" i="19" s="1"/>
  <c r="L97" i="19"/>
  <c r="K97" i="19"/>
  <c r="M97" i="19" s="1"/>
  <c r="L96" i="19"/>
  <c r="K96" i="19"/>
  <c r="L95" i="19"/>
  <c r="M95" i="19" s="1"/>
  <c r="K95" i="19"/>
  <c r="L94" i="19"/>
  <c r="K94" i="19"/>
  <c r="L93" i="19"/>
  <c r="K93" i="19"/>
  <c r="L92" i="19"/>
  <c r="K92" i="19"/>
  <c r="L91" i="19"/>
  <c r="M91" i="19" s="1"/>
  <c r="K91" i="19"/>
  <c r="L90" i="19"/>
  <c r="K90" i="19"/>
  <c r="L89" i="19"/>
  <c r="K89" i="19"/>
  <c r="L88" i="19"/>
  <c r="K88" i="19"/>
  <c r="L87" i="19"/>
  <c r="M87" i="19" s="1"/>
  <c r="K87" i="19"/>
  <c r="L86" i="19"/>
  <c r="K86" i="19"/>
  <c r="L85" i="19"/>
  <c r="K85" i="19"/>
  <c r="L84" i="19"/>
  <c r="K84" i="19"/>
  <c r="L83" i="19"/>
  <c r="M83" i="19" s="1"/>
  <c r="K83" i="19"/>
  <c r="L82" i="19"/>
  <c r="K82" i="19"/>
  <c r="M82" i="19" s="1"/>
  <c r="L81" i="19"/>
  <c r="K81" i="19"/>
  <c r="M81" i="19" s="1"/>
  <c r="L80" i="19"/>
  <c r="K80" i="19"/>
  <c r="M80" i="19" s="1"/>
  <c r="L79" i="19"/>
  <c r="M79" i="19" s="1"/>
  <c r="K79" i="19"/>
  <c r="L78" i="19"/>
  <c r="K78" i="19"/>
  <c r="L77" i="19"/>
  <c r="K77" i="19"/>
  <c r="L76" i="19"/>
  <c r="K76" i="19"/>
  <c r="L75" i="19"/>
  <c r="M75" i="19" s="1"/>
  <c r="K75" i="19"/>
  <c r="L74" i="19"/>
  <c r="K74" i="19"/>
  <c r="L73" i="19"/>
  <c r="K73" i="19"/>
  <c r="L72" i="19"/>
  <c r="K72" i="19"/>
  <c r="L71" i="19"/>
  <c r="M71" i="19" s="1"/>
  <c r="K71" i="19"/>
  <c r="L70" i="19"/>
  <c r="K70" i="19"/>
  <c r="L69" i="19"/>
  <c r="K69" i="19"/>
  <c r="L68" i="19"/>
  <c r="K68" i="19"/>
  <c r="L67" i="19"/>
  <c r="M67" i="19" s="1"/>
  <c r="K67" i="19"/>
  <c r="L66" i="19"/>
  <c r="K66" i="19"/>
  <c r="M66" i="19" s="1"/>
  <c r="L65" i="19"/>
  <c r="K65" i="19"/>
  <c r="L64" i="19"/>
  <c r="K64" i="19"/>
  <c r="M64" i="19" s="1"/>
  <c r="L63" i="19"/>
  <c r="K63" i="19"/>
  <c r="L62" i="19"/>
  <c r="K62" i="19"/>
  <c r="L61" i="19"/>
  <c r="K61" i="19"/>
  <c r="L60" i="19"/>
  <c r="K60" i="19"/>
  <c r="L59" i="19"/>
  <c r="M59" i="19" s="1"/>
  <c r="K59" i="19"/>
  <c r="L58" i="19"/>
  <c r="K58" i="19"/>
  <c r="L57" i="19"/>
  <c r="K57" i="19"/>
  <c r="L56" i="19"/>
  <c r="K56" i="19"/>
  <c r="L55" i="19"/>
  <c r="M55" i="19" s="1"/>
  <c r="K55" i="19"/>
  <c r="L54" i="19"/>
  <c r="K54" i="19"/>
  <c r="L53" i="19"/>
  <c r="K53" i="19"/>
  <c r="L52" i="19"/>
  <c r="K52" i="19"/>
  <c r="L51" i="19"/>
  <c r="K51" i="19"/>
  <c r="L50" i="19"/>
  <c r="K50" i="19"/>
  <c r="M50" i="19" s="1"/>
  <c r="L49" i="19"/>
  <c r="K49" i="19"/>
  <c r="M49" i="19" s="1"/>
  <c r="L48" i="19"/>
  <c r="K48" i="19"/>
  <c r="M48" i="19" s="1"/>
  <c r="L47" i="19"/>
  <c r="K47" i="19"/>
  <c r="L46" i="19"/>
  <c r="K46" i="19"/>
  <c r="L45" i="19"/>
  <c r="K45" i="19"/>
  <c r="L44" i="19"/>
  <c r="K44" i="19"/>
  <c r="L43" i="19"/>
  <c r="M43" i="19" s="1"/>
  <c r="K43" i="19"/>
  <c r="L42" i="19"/>
  <c r="K42" i="19"/>
  <c r="L41" i="19"/>
  <c r="K41" i="19"/>
  <c r="L40" i="19"/>
  <c r="K40" i="19"/>
  <c r="L39" i="19"/>
  <c r="M39" i="19" s="1"/>
  <c r="K39" i="19"/>
  <c r="L38" i="19"/>
  <c r="K38" i="19"/>
  <c r="L37" i="19"/>
  <c r="K37" i="19"/>
  <c r="L36" i="19"/>
  <c r="K36" i="19"/>
  <c r="L35" i="19"/>
  <c r="K35" i="19"/>
  <c r="L34" i="19"/>
  <c r="K34" i="19"/>
  <c r="L33" i="19"/>
  <c r="K33" i="19"/>
  <c r="L32" i="19"/>
  <c r="K32" i="19"/>
  <c r="M32" i="19" s="1"/>
  <c r="L31" i="19"/>
  <c r="K31" i="19"/>
  <c r="L30" i="19"/>
  <c r="K30" i="19"/>
  <c r="L29" i="19"/>
  <c r="K29" i="19"/>
  <c r="L28" i="19"/>
  <c r="K28" i="19"/>
  <c r="L27" i="19"/>
  <c r="K27" i="19"/>
  <c r="L26" i="19"/>
  <c r="K26" i="19"/>
  <c r="L25" i="19"/>
  <c r="K25" i="19"/>
  <c r="L24" i="19"/>
  <c r="K24" i="19"/>
  <c r="L23" i="19"/>
  <c r="M23" i="19" s="1"/>
  <c r="K23" i="19"/>
  <c r="L22" i="19"/>
  <c r="K22" i="19"/>
  <c r="L21" i="19"/>
  <c r="K21" i="19"/>
  <c r="L20" i="19"/>
  <c r="K20" i="19"/>
  <c r="L19" i="19"/>
  <c r="K19" i="19"/>
  <c r="L18" i="19"/>
  <c r="K18" i="19"/>
  <c r="L17" i="19"/>
  <c r="K17" i="19"/>
  <c r="M17" i="19" s="1"/>
  <c r="L16" i="19"/>
  <c r="K16" i="19"/>
  <c r="L15" i="19"/>
  <c r="M15" i="19" s="1"/>
  <c r="K15" i="19"/>
  <c r="L14" i="19"/>
  <c r="K14" i="19"/>
  <c r="L13" i="19"/>
  <c r="K13" i="19"/>
  <c r="L12" i="19"/>
  <c r="K12" i="19"/>
  <c r="L11" i="19"/>
  <c r="K11" i="19"/>
  <c r="L10" i="19"/>
  <c r="K10" i="19"/>
  <c r="L9" i="19"/>
  <c r="K9" i="19"/>
  <c r="L8" i="19"/>
  <c r="K8" i="19"/>
  <c r="L7" i="19"/>
  <c r="M7" i="19" s="1"/>
  <c r="K7" i="19"/>
  <c r="L6" i="19"/>
  <c r="K6" i="19"/>
  <c r="L5" i="19"/>
  <c r="K5" i="19"/>
  <c r="L4" i="19"/>
  <c r="K4" i="19"/>
  <c r="L3" i="19"/>
  <c r="K3" i="19"/>
  <c r="L2" i="19"/>
  <c r="K2" i="19"/>
  <c r="E2" i="7"/>
  <c r="F18" i="7"/>
  <c r="E18" i="7"/>
  <c r="F17" i="7"/>
  <c r="F16" i="7"/>
  <c r="E16" i="7"/>
  <c r="F15" i="7"/>
  <c r="E15" i="7"/>
  <c r="F14" i="7"/>
  <c r="E14" i="7"/>
  <c r="F13" i="7"/>
  <c r="E13" i="7"/>
  <c r="F12" i="7"/>
  <c r="E12" i="7"/>
  <c r="F11" i="7"/>
  <c r="F10" i="7"/>
  <c r="E10" i="7"/>
  <c r="F9" i="7"/>
  <c r="F8" i="7"/>
  <c r="E8" i="7"/>
  <c r="F7" i="7"/>
  <c r="E7" i="7"/>
  <c r="F6" i="7"/>
  <c r="E6" i="7"/>
  <c r="F5" i="7"/>
  <c r="E5" i="7"/>
  <c r="F4" i="7"/>
  <c r="E4" i="7"/>
  <c r="F3" i="7"/>
  <c r="CZ2" i="2"/>
  <c r="M10" i="19" l="1"/>
  <c r="M26" i="19"/>
  <c r="M42" i="19"/>
  <c r="M27" i="19"/>
  <c r="M12" i="19"/>
  <c r="M28" i="19"/>
  <c r="M36" i="19"/>
  <c r="M44" i="19"/>
  <c r="M52" i="19"/>
  <c r="M60" i="19"/>
  <c r="M68" i="19"/>
  <c r="M76" i="19"/>
  <c r="M84" i="19"/>
  <c r="M92" i="19"/>
  <c r="M100" i="19"/>
  <c r="M108" i="19"/>
  <c r="M116" i="19"/>
  <c r="M5" i="19"/>
  <c r="M45" i="19"/>
  <c r="M61" i="19"/>
  <c r="M77" i="19"/>
  <c r="M30" i="19"/>
  <c r="M38" i="19"/>
  <c r="M54" i="19"/>
  <c r="M70" i="19"/>
  <c r="M102" i="19"/>
  <c r="M110" i="19"/>
  <c r="M118" i="19"/>
  <c r="M31" i="19"/>
  <c r="M47" i="19"/>
  <c r="M63" i="19"/>
  <c r="M111" i="19"/>
  <c r="M119" i="19"/>
  <c r="M112" i="19"/>
  <c r="M16" i="19"/>
  <c r="M25" i="19"/>
  <c r="M73" i="19"/>
  <c r="M121" i="19"/>
  <c r="M9" i="19"/>
  <c r="M41" i="19"/>
  <c r="M4" i="19"/>
  <c r="M57" i="19"/>
  <c r="M86" i="19"/>
  <c r="M93" i="19"/>
  <c r="M115" i="19"/>
  <c r="M13" i="19"/>
  <c r="M35" i="19"/>
  <c r="M72" i="19"/>
  <c r="M94" i="19"/>
  <c r="M101" i="19"/>
  <c r="M20" i="19"/>
  <c r="M6" i="19"/>
  <c r="M14" i="19"/>
  <c r="M21" i="19"/>
  <c r="M58" i="19"/>
  <c r="M65" i="19"/>
  <c r="M22" i="19"/>
  <c r="M51" i="19"/>
  <c r="M88" i="19"/>
  <c r="M29" i="19"/>
  <c r="M8" i="19"/>
  <c r="M37" i="19"/>
  <c r="M74" i="19"/>
  <c r="M89" i="19"/>
  <c r="M96" i="19"/>
  <c r="M2" i="19"/>
  <c r="M24" i="19"/>
  <c r="M46" i="19"/>
  <c r="M53" i="19"/>
  <c r="M90" i="19"/>
  <c r="M105" i="19"/>
  <c r="L122" i="19"/>
  <c r="M11" i="19"/>
  <c r="M18" i="19"/>
  <c r="M40" i="19"/>
  <c r="M62" i="19"/>
  <c r="M69" i="19"/>
  <c r="M106" i="19"/>
  <c r="M120" i="19"/>
  <c r="M33" i="19"/>
  <c r="M113" i="19"/>
  <c r="M19" i="19"/>
  <c r="M34" i="19"/>
  <c r="M56" i="19"/>
  <c r="M78" i="19"/>
  <c r="M85" i="19"/>
  <c r="M114" i="19"/>
  <c r="M3" i="19"/>
  <c r="K122" i="19"/>
  <c r="F2" i="7"/>
  <c r="E9" i="7"/>
  <c r="G9" i="7" s="1"/>
  <c r="E3" i="7"/>
  <c r="G3" i="7" s="1"/>
  <c r="G16" i="7"/>
  <c r="G10" i="7"/>
  <c r="E17" i="7"/>
  <c r="G17" i="7" s="1"/>
  <c r="G4" i="7"/>
  <c r="E11" i="7"/>
  <c r="G18" i="7"/>
  <c r="G5" i="7"/>
  <c r="G12" i="7"/>
  <c r="E19" i="7"/>
  <c r="F19" i="7"/>
  <c r="F20" i="7" s="1"/>
  <c r="G6" i="7"/>
  <c r="G13" i="7"/>
  <c r="G7" i="7"/>
  <c r="G14" i="7"/>
  <c r="G8" i="7"/>
  <c r="G15" i="7"/>
  <c r="M122" i="19" l="1"/>
  <c r="CZ28" i="16"/>
  <c r="G2" i="7"/>
  <c r="G11" i="7"/>
  <c r="E20" i="7"/>
  <c r="G19" i="7"/>
  <c r="G20" i="7" l="1"/>
  <c r="I12" i="7" s="1"/>
  <c r="C12" i="7" s="1"/>
  <c r="B33" i="7" s="1"/>
  <c r="H12" i="7" l="1"/>
  <c r="B12" i="7" s="1"/>
  <c r="H9" i="7"/>
  <c r="B9" i="7" s="1"/>
  <c r="H2" i="7"/>
  <c r="B2" i="7" s="1"/>
  <c r="H10" i="7"/>
  <c r="B10" i="7" s="1"/>
  <c r="I2" i="7"/>
  <c r="C2" i="7" s="1"/>
  <c r="B23" i="7" s="1"/>
  <c r="H18" i="7"/>
  <c r="B18" i="7" s="1"/>
  <c r="I10" i="7"/>
  <c r="C10" i="7" s="1"/>
  <c r="B31" i="7" s="1"/>
  <c r="I15" i="7"/>
  <c r="C15" i="7" s="1"/>
  <c r="B36" i="7" s="1"/>
  <c r="H20" i="7"/>
  <c r="H17" i="7"/>
  <c r="B17" i="7" s="1"/>
  <c r="H4" i="7"/>
  <c r="B4" i="7" s="1"/>
  <c r="I8" i="7"/>
  <c r="C8" i="7" s="1"/>
  <c r="B29" i="7" s="1"/>
  <c r="H3" i="7"/>
  <c r="B3" i="7" s="1"/>
  <c r="H19" i="7"/>
  <c r="B19" i="7" s="1"/>
  <c r="I20" i="7"/>
  <c r="I19" i="7"/>
  <c r="C19" i="7" s="1"/>
  <c r="B40" i="7" s="1"/>
  <c r="H11" i="7"/>
  <c r="B11" i="7" s="1"/>
  <c r="I3" i="7"/>
  <c r="C3" i="7" s="1"/>
  <c r="B24" i="7" s="1"/>
  <c r="H16" i="7"/>
  <c r="B16" i="7" s="1"/>
  <c r="H5" i="7"/>
  <c r="B5" i="7" s="1"/>
  <c r="I4" i="7"/>
  <c r="C4" i="7" s="1"/>
  <c r="B25" i="7" s="1"/>
  <c r="I5" i="7"/>
  <c r="C5" i="7" s="1"/>
  <c r="B26" i="7" s="1"/>
  <c r="H7" i="7"/>
  <c r="B7" i="7" s="1"/>
  <c r="I9" i="7"/>
  <c r="C9" i="7" s="1"/>
  <c r="B30" i="7" s="1"/>
  <c r="I7" i="7"/>
  <c r="C7" i="7" s="1"/>
  <c r="B28" i="7" s="1"/>
  <c r="H13" i="7"/>
  <c r="B13" i="7" s="1"/>
  <c r="H15" i="7"/>
  <c r="B15" i="7" s="1"/>
  <c r="I11" i="7"/>
  <c r="C11" i="7" s="1"/>
  <c r="B32" i="7" s="1"/>
  <c r="H14" i="7"/>
  <c r="B14" i="7" s="1"/>
  <c r="I18" i="7"/>
  <c r="C18" i="7" s="1"/>
  <c r="B39" i="7" s="1"/>
  <c r="I13" i="7"/>
  <c r="C13" i="7" s="1"/>
  <c r="B34" i="7" s="1"/>
  <c r="I6" i="7"/>
  <c r="C6" i="7" s="1"/>
  <c r="B27" i="7" s="1"/>
  <c r="I17" i="7"/>
  <c r="C17" i="7" s="1"/>
  <c r="B38" i="7" s="1"/>
  <c r="H6" i="7"/>
  <c r="B6" i="7" s="1"/>
  <c r="I16" i="7"/>
  <c r="C16" i="7" s="1"/>
  <c r="B37" i="7" s="1"/>
  <c r="H8" i="7"/>
  <c r="B8" i="7" s="1"/>
  <c r="I14" i="7"/>
  <c r="C14" i="7" s="1"/>
  <c r="B35" i="7" s="1"/>
</calcChain>
</file>

<file path=xl/sharedStrings.xml><?xml version="1.0" encoding="utf-8"?>
<sst xmlns="http://schemas.openxmlformats.org/spreadsheetml/2006/main" count="1099" uniqueCount="618">
  <si>
    <t>จังหวัดภูเก็ต</t>
  </si>
  <si>
    <t>ตำบลเกาะแก้ว</t>
  </si>
  <si>
    <t>ตำบลฉลอง</t>
  </si>
  <si>
    <t>ตำบลกมลา</t>
  </si>
  <si>
    <t>ตำบลเทพกระษัตรี</t>
  </si>
  <si>
    <t>ตำบลศรีสุนทร</t>
  </si>
  <si>
    <t>ตำบลเชิงทะเล</t>
  </si>
  <si>
    <t>ตำบลป่าคลอก</t>
  </si>
  <si>
    <t>ตำบลไม้ขาว</t>
  </si>
  <si>
    <t>ตำบลสาคู</t>
  </si>
  <si>
    <t>ตำบลตลาดใหญ่</t>
  </si>
  <si>
    <t>ตำบลตลาดเหนือ</t>
  </si>
  <si>
    <t>1 ปี</t>
  </si>
  <si>
    <t>2 ปี</t>
  </si>
  <si>
    <t>3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</si>
  <si>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</si>
  <si>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</si>
  <si>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</si>
  <si>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</si>
  <si>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</si>
  <si>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</si>
  <si>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</si>
  <si>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</si>
  <si>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</si>
  <si>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หญิง</t>
  </si>
  <si>
    <t>รวมอำเภอเมืองภูเก็ต</t>
  </si>
  <si>
    <t>รวมอำเภอกะทู้</t>
  </si>
  <si>
    <t>รวมอำเภอถลาง</t>
  </si>
  <si>
    <t>รวมจังหวัดภูเก็ต</t>
  </si>
  <si>
    <t xml:space="preserve"> &lt; 1 ปี</t>
  </si>
  <si>
    <t>13 ปี</t>
  </si>
  <si>
    <t>99 ปี</t>
  </si>
  <si>
    <t>100 ปี</t>
  </si>
  <si>
    <t>&gt;100 ปี</t>
  </si>
  <si>
    <t>98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</si>
  <si>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</si>
  <si>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</si>
  <si>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</si>
  <si>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</si>
  <si>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</si>
  <si>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</si>
  <si>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</si>
  <si>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21 ปี</t>
  </si>
  <si>
    <t>22 ปี</t>
  </si>
  <si>
    <t>23 ปี</t>
  </si>
  <si>
    <t>24 ปี</t>
  </si>
  <si>
    <t>25 ปี</t>
  </si>
  <si>
    <t>26 ปี</t>
  </si>
  <si>
    <t>27 ปี</t>
  </si>
  <si>
    <t>28 ปี</t>
  </si>
  <si>
    <t>29 ปี</t>
  </si>
  <si>
    <t>30 ปี</t>
  </si>
  <si>
    <t>31 ปี</t>
  </si>
  <si>
    <t>32 ปี</t>
  </si>
  <si>
    <t>33 ปี</t>
  </si>
  <si>
    <t>34 ปี</t>
  </si>
  <si>
    <t>35 ปี</t>
  </si>
  <si>
    <t>36 ปี</t>
  </si>
  <si>
    <t>37 ปี</t>
  </si>
  <si>
    <t>38 ปี</t>
  </si>
  <si>
    <t>39 ปี</t>
  </si>
  <si>
    <t>40 ปี</t>
  </si>
  <si>
    <t>41 ปี</t>
  </si>
  <si>
    <t>42 ปี</t>
  </si>
  <si>
    <t>43 ปี</t>
  </si>
  <si>
    <t>44 ปี</t>
  </si>
  <si>
    <t>45 ปี</t>
  </si>
  <si>
    <t>46 ปี</t>
  </si>
  <si>
    <t>47 ปี</t>
  </si>
  <si>
    <t>48 ปี</t>
  </si>
  <si>
    <t>49 ปี</t>
  </si>
  <si>
    <t>50 ปี</t>
  </si>
  <si>
    <t>51 ปี</t>
  </si>
  <si>
    <t>52 ปี</t>
  </si>
  <si>
    <t>53 ปี</t>
  </si>
  <si>
    <t>54 ปี</t>
  </si>
  <si>
    <t>55 ปี</t>
  </si>
  <si>
    <t>56 ปี</t>
  </si>
  <si>
    <t>57 ปี</t>
  </si>
  <si>
    <t>58 ปี</t>
  </si>
  <si>
    <t>59 ปี</t>
  </si>
  <si>
    <t>60 ปี</t>
  </si>
  <si>
    <t>61 ปี</t>
  </si>
  <si>
    <t>62 ปี</t>
  </si>
  <si>
    <t>63 ปี</t>
  </si>
  <si>
    <t>64 ปี</t>
  </si>
  <si>
    <t>65 ปี</t>
  </si>
  <si>
    <t>66 ปี</t>
  </si>
  <si>
    <t>67 ปี</t>
  </si>
  <si>
    <t>68 ปี</t>
  </si>
  <si>
    <t>69 ปี</t>
  </si>
  <si>
    <t>70 ปี</t>
  </si>
  <si>
    <t>71 ปี</t>
  </si>
  <si>
    <t>72 ปี</t>
  </si>
  <si>
    <t>73 ปี</t>
  </si>
  <si>
    <t>74 ปี</t>
  </si>
  <si>
    <t>75 ปี</t>
  </si>
  <si>
    <t>76 ปี</t>
  </si>
  <si>
    <t>77 ปี</t>
  </si>
  <si>
    <t>78 ปี</t>
  </si>
  <si>
    <t>79 ปี</t>
  </si>
  <si>
    <t>80 ปี</t>
  </si>
  <si>
    <t>81 ปี</t>
  </si>
  <si>
    <t>82 ปี</t>
  </si>
  <si>
    <t>83 ปี</t>
  </si>
  <si>
    <t>84 ปี</t>
  </si>
  <si>
    <t>85 ปี</t>
  </si>
  <si>
    <t>86 ปี</t>
  </si>
  <si>
    <t>87 ปี</t>
  </si>
  <si>
    <t>88 ปี</t>
  </si>
  <si>
    <t>89 ปี</t>
  </si>
  <si>
    <t>90 ปี</t>
  </si>
  <si>
    <t>91 ปี</t>
  </si>
  <si>
    <t>92 ปี</t>
  </si>
  <si>
    <t>93 ปี</t>
  </si>
  <si>
    <t>94 ปี</t>
  </si>
  <si>
    <t>95 ปี</t>
  </si>
  <si>
    <t>96 ปี</t>
  </si>
  <si>
    <t>97 ปี</t>
  </si>
  <si>
    <t>รวม</t>
  </si>
  <si>
    <t>ชาย</t>
  </si>
  <si>
    <t>หลังคาเรือน</t>
  </si>
  <si>
    <t>อำเภอเมืองภูเก็ต</t>
  </si>
  <si>
    <t>อำเภอกะทู้</t>
  </si>
  <si>
    <t>อำเภอถลาง</t>
  </si>
  <si>
    <t>ตำบลวิชิต</t>
  </si>
  <si>
    <t>ตำบลราไวย์</t>
  </si>
  <si>
    <t>ตำบลรัษฎา</t>
  </si>
  <si>
    <t>ตำบลกะทู้</t>
  </si>
  <si>
    <t>ตำบลกะรน</t>
  </si>
  <si>
    <t>ตำบลป่าตอง</t>
  </si>
  <si>
    <t>ตำบล</t>
  </si>
  <si>
    <t>กลุ่มอายุ</t>
  </si>
  <si>
    <t>ร้อยละ</t>
  </si>
  <si>
    <t>0 – 4 ปี</t>
  </si>
  <si>
    <t>5 – 9 ปี</t>
  </si>
  <si>
    <t>10 – 14 ปี</t>
  </si>
  <si>
    <t>15 – 19 ปี</t>
  </si>
  <si>
    <t>20 – 24 ปี</t>
  </si>
  <si>
    <t>25 – 29 ปี</t>
  </si>
  <si>
    <t>30 – 34 ปี</t>
  </si>
  <si>
    <t>35 – 39 ปี</t>
  </si>
  <si>
    <t>40 – 44 ปี</t>
  </si>
  <si>
    <t>45 – 49 ปี</t>
  </si>
  <si>
    <t>50 – 54 ปี</t>
  </si>
  <si>
    <t>55 – 59 ปี</t>
  </si>
  <si>
    <t>60 – 64 ปี</t>
  </si>
  <si>
    <t>65 – 69 ปี</t>
  </si>
  <si>
    <t>70 – 74 ปี</t>
  </si>
  <si>
    <t>75 – 79 ปี</t>
  </si>
  <si>
    <t>80 – 84 ปี</t>
  </si>
  <si>
    <t>&gt; 84 ปี +</t>
  </si>
  <si>
    <t>&lt;1 ปี</t>
  </si>
  <si>
    <t>1 – 4 ปี</t>
  </si>
  <si>
    <t>85 - 89 ปี</t>
  </si>
  <si>
    <t>90 - 94 ปี</t>
  </si>
  <si>
    <t>95 - 99 ปี</t>
  </si>
  <si>
    <t>100+ ปี</t>
  </si>
  <si>
    <t>ปีเดือน</t>
  </si>
  <si>
    <t>รหัสจังหวัด</t>
  </si>
  <si>
    <t>ชื่อจังหวัด</t>
  </si>
  <si>
    <t>รหัสสำนักทะเบียน</t>
  </si>
  <si>
    <t>ชื่อสำนักทะเบียน</t>
  </si>
  <si>
    <t>รหัสตำบล</t>
  </si>
  <si>
    <t>ชื่อตำบล</t>
  </si>
  <si>
    <t>รหัสหมู่บ้าน</t>
  </si>
  <si>
    <t>ชื่อหมู่บ้าน</t>
  </si>
  <si>
    <t>ชาย &lt; 1 ปี</t>
  </si>
  <si>
    <t>หญิง &lt; 1 ปี</t>
  </si>
  <si>
    <t>ชาย 1 ปี</t>
  </si>
  <si>
    <t>หญิง 1 ปี</t>
  </si>
  <si>
    <t>ชาย 2 ปี</t>
  </si>
  <si>
    <t>หญิง 2 ปี</t>
  </si>
  <si>
    <t>ชาย 3 ปี</t>
  </si>
  <si>
    <t>หญิง 3 ปี</t>
  </si>
  <si>
    <t>ชาย 4 ปี</t>
  </si>
  <si>
    <t>หญิง 4 ปี</t>
  </si>
  <si>
    <t>ชาย 5 ปี</t>
  </si>
  <si>
    <t>หญิง 5 ปี</t>
  </si>
  <si>
    <t>ชาย 6 ปี</t>
  </si>
  <si>
    <t>หญิง 6 ปี</t>
  </si>
  <si>
    <t>ชาย 7 ปี</t>
  </si>
  <si>
    <t>หญิง 7 ปี</t>
  </si>
  <si>
    <t>ชาย 8 ปี</t>
  </si>
  <si>
    <t>หญิง 8 ปี</t>
  </si>
  <si>
    <t>ชาย 9 ปี</t>
  </si>
  <si>
    <t>หญิง 9 ปี</t>
  </si>
  <si>
    <t>ชาย 10 ปี</t>
  </si>
  <si>
    <t>หญิง 10 ปี</t>
  </si>
  <si>
    <t>ชาย 11 ปี</t>
  </si>
  <si>
    <t>หญิง 11 ปี</t>
  </si>
  <si>
    <t>ชาย 12 ปี</t>
  </si>
  <si>
    <t>หญิง 12 ปี</t>
  </si>
  <si>
    <t>ชาย 13 ปี</t>
  </si>
  <si>
    <t>หญิง 13 ปี</t>
  </si>
  <si>
    <t>ชาย 14 ปี</t>
  </si>
  <si>
    <t>หญิง 14 ปี</t>
  </si>
  <si>
    <t>ชาย 15 ปี</t>
  </si>
  <si>
    <t>หญิง 15 ปี</t>
  </si>
  <si>
    <t>ชาย 16 ปี</t>
  </si>
  <si>
    <t>หญิง 16 ปี</t>
  </si>
  <si>
    <t>ชาย 17 ปี</t>
  </si>
  <si>
    <t>หญิง 17 ปี</t>
  </si>
  <si>
    <t>ชาย 18 ปี</t>
  </si>
  <si>
    <t>หญิง 18 ปี</t>
  </si>
  <si>
    <t>ชาย 19 ปี</t>
  </si>
  <si>
    <t>หญิง 19 ปี</t>
  </si>
  <si>
    <t>ชาย 20 ปี</t>
  </si>
  <si>
    <t>หญิง 20 ปี</t>
  </si>
  <si>
    <t>ชาย 21 ปี</t>
  </si>
  <si>
    <t>หญิง 21 ปี</t>
  </si>
  <si>
    <t>ชาย 22 ปี</t>
  </si>
  <si>
    <t>หญิง 22 ปี</t>
  </si>
  <si>
    <t>ชาย 23 ปี</t>
  </si>
  <si>
    <t>หญิง 23 ปี</t>
  </si>
  <si>
    <t>ชาย 24 ปี</t>
  </si>
  <si>
    <t>หญิง 24 ปี</t>
  </si>
  <si>
    <t>ชาย 25 ปี</t>
  </si>
  <si>
    <t>หญิง 25 ปี</t>
  </si>
  <si>
    <t>ชาย 26 ปี</t>
  </si>
  <si>
    <t>หญิง 26 ปี</t>
  </si>
  <si>
    <t>ชาย 27 ปี</t>
  </si>
  <si>
    <t>หญิง 27 ปี</t>
  </si>
  <si>
    <t>ชาย 28 ปี</t>
  </si>
  <si>
    <t>หญิง 28 ปี</t>
  </si>
  <si>
    <t>ชาย 29 ปี</t>
  </si>
  <si>
    <t>หญิง 29 ปี</t>
  </si>
  <si>
    <t>ชาย 30 ปี</t>
  </si>
  <si>
    <t>หญิง 30 ปี</t>
  </si>
  <si>
    <t>ชาย 31 ปี</t>
  </si>
  <si>
    <t>หญิง 31 ปี</t>
  </si>
  <si>
    <t>ชาย 32 ปี</t>
  </si>
  <si>
    <t>หญิง 32 ปี</t>
  </si>
  <si>
    <t>ชาย 33 ปี</t>
  </si>
  <si>
    <t>หญิง 33 ปี</t>
  </si>
  <si>
    <t>ชาย 34 ปี</t>
  </si>
  <si>
    <t>หญิง 34 ปี</t>
  </si>
  <si>
    <t>ชาย 35 ปี</t>
  </si>
  <si>
    <t>หญิง 35 ปี</t>
  </si>
  <si>
    <t>ชาย 36 ปี</t>
  </si>
  <si>
    <t>หญิง 36 ปี</t>
  </si>
  <si>
    <t>ชาย 37 ปี</t>
  </si>
  <si>
    <t>หญิง 37 ปี</t>
  </si>
  <si>
    <t>ชาย 38 ปี</t>
  </si>
  <si>
    <t>หญิง 38 ปี</t>
  </si>
  <si>
    <t>ชาย 39 ปี</t>
  </si>
  <si>
    <t>หญิง 39 ปี</t>
  </si>
  <si>
    <t>ชาย 40 ปี</t>
  </si>
  <si>
    <t>หญิง 40 ปี</t>
  </si>
  <si>
    <t>ชาย 41 ปี</t>
  </si>
  <si>
    <t>หญิง 41 ปี</t>
  </si>
  <si>
    <t>ชาย 42 ปี</t>
  </si>
  <si>
    <t>หญิง 42 ปี</t>
  </si>
  <si>
    <t>ชาย 43 ปี</t>
  </si>
  <si>
    <t>หญิง 43 ปี</t>
  </si>
  <si>
    <t>ชาย 44 ปี</t>
  </si>
  <si>
    <t>หญิง 44 ปี</t>
  </si>
  <si>
    <t>ชาย 45 ปี</t>
  </si>
  <si>
    <t>หญิง 45 ปี</t>
  </si>
  <si>
    <t>ชาย 46 ปี</t>
  </si>
  <si>
    <t>หญิง 46 ปี</t>
  </si>
  <si>
    <t>ชาย 47 ปี</t>
  </si>
  <si>
    <t>หญิง 47 ปี</t>
  </si>
  <si>
    <t>ชาย 48 ปี</t>
  </si>
  <si>
    <t>หญิง 48 ปี</t>
  </si>
  <si>
    <t>ชาย 49 ปี</t>
  </si>
  <si>
    <t>หญิง 49 ปี</t>
  </si>
  <si>
    <t>ชาย 50 ปี</t>
  </si>
  <si>
    <t>หญิง 50 ปี</t>
  </si>
  <si>
    <t>ชาย 51 ปี</t>
  </si>
  <si>
    <t>หญิง 51 ปี</t>
  </si>
  <si>
    <t>ชาย 52 ปี</t>
  </si>
  <si>
    <t>หญิง 52 ปี</t>
  </si>
  <si>
    <t>ชาย 53 ปี</t>
  </si>
  <si>
    <t>หญิง 53 ปี</t>
  </si>
  <si>
    <t>ชาย 54 ปี</t>
  </si>
  <si>
    <t>หญิง 54 ปี</t>
  </si>
  <si>
    <t>ชาย 55 ปี</t>
  </si>
  <si>
    <t>หญิง 55 ปี</t>
  </si>
  <si>
    <t>ชาย 56 ปี</t>
  </si>
  <si>
    <t>หญิง 56 ปี</t>
  </si>
  <si>
    <t>ชาย 57 ปี</t>
  </si>
  <si>
    <t>หญิง 57 ปี</t>
  </si>
  <si>
    <t>ชาย 58 ปี</t>
  </si>
  <si>
    <t>หญิง 58 ปี</t>
  </si>
  <si>
    <t>ชาย 59 ปี</t>
  </si>
  <si>
    <t>หญิง 59 ปี</t>
  </si>
  <si>
    <t>ชาย 60 ปี</t>
  </si>
  <si>
    <t>หญิง 60 ปี</t>
  </si>
  <si>
    <t>ชาย 61 ปี</t>
  </si>
  <si>
    <t>หญิง 61 ปี</t>
  </si>
  <si>
    <t>ชาย 62 ปี</t>
  </si>
  <si>
    <t>หญิง 62 ปี</t>
  </si>
  <si>
    <t>ชาย 63 ปี</t>
  </si>
  <si>
    <t>หญิง 63 ปี</t>
  </si>
  <si>
    <t>ชาย 64 ปี</t>
  </si>
  <si>
    <t>หญิง 64 ปี</t>
  </si>
  <si>
    <t>ชาย 65 ปี</t>
  </si>
  <si>
    <t>หญิง 65 ปี</t>
  </si>
  <si>
    <t>ชาย 66 ปี</t>
  </si>
  <si>
    <t>หญิง 66 ปี</t>
  </si>
  <si>
    <t>ชาย 67 ปี</t>
  </si>
  <si>
    <t>หญิง 67 ปี</t>
  </si>
  <si>
    <t>ชาย 68 ปี</t>
  </si>
  <si>
    <t>หญิง 68 ปี</t>
  </si>
  <si>
    <t>ชาย 69 ปี</t>
  </si>
  <si>
    <t>หญิง 69 ปี</t>
  </si>
  <si>
    <t>ชาย 70 ปี</t>
  </si>
  <si>
    <t>หญิง 70 ปี</t>
  </si>
  <si>
    <t>ชาย 71 ปี</t>
  </si>
  <si>
    <t>หญิง 71 ปี</t>
  </si>
  <si>
    <t>ชาย 72 ปี</t>
  </si>
  <si>
    <t>หญิง 72 ปี</t>
  </si>
  <si>
    <t>ชาย 73 ปี</t>
  </si>
  <si>
    <t>หญิง 73 ปี</t>
  </si>
  <si>
    <t>ชาย 74 ปี</t>
  </si>
  <si>
    <t>หญิง 74 ปี</t>
  </si>
  <si>
    <t>ชาย 75 ปี</t>
  </si>
  <si>
    <t>หญิง 75 ปี</t>
  </si>
  <si>
    <t>ชาย 76 ปี</t>
  </si>
  <si>
    <t>หญิง 76 ปี</t>
  </si>
  <si>
    <t>ชาย 77 ปี</t>
  </si>
  <si>
    <t>หญิง 77 ปี</t>
  </si>
  <si>
    <t>ชาย 78 ปี</t>
  </si>
  <si>
    <t>หญิง 78 ปี</t>
  </si>
  <si>
    <t>ชาย 79 ปี</t>
  </si>
  <si>
    <t>หญิง 79 ปี</t>
  </si>
  <si>
    <t>ชาย 80 ปี</t>
  </si>
  <si>
    <t>หญิง 80 ปี</t>
  </si>
  <si>
    <t>ชาย 81 ปี</t>
  </si>
  <si>
    <t>หญิง 81 ปี</t>
  </si>
  <si>
    <t>ชาย 82 ปี</t>
  </si>
  <si>
    <t>หญิง 82 ปี</t>
  </si>
  <si>
    <t>ชาย 83 ปี</t>
  </si>
  <si>
    <t>หญิง 83 ปี</t>
  </si>
  <si>
    <t>ชาย 84 ปี</t>
  </si>
  <si>
    <t>หญิง 84 ปี</t>
  </si>
  <si>
    <t>ชาย 85 ปี</t>
  </si>
  <si>
    <t>หญิง 85 ปี</t>
  </si>
  <si>
    <t>ชาย 86 ปี</t>
  </si>
  <si>
    <t>หญิง 86 ปี</t>
  </si>
  <si>
    <t>ชาย 87 ปี</t>
  </si>
  <si>
    <t>หญิง 87 ปี</t>
  </si>
  <si>
    <t>ชาย 88 ปี</t>
  </si>
  <si>
    <t>หญิง 88 ปี</t>
  </si>
  <si>
    <t>ชาย 89 ปี</t>
  </si>
  <si>
    <t>หญิง 89 ปี</t>
  </si>
  <si>
    <t>ชาย 90 ปี</t>
  </si>
  <si>
    <t>หญิง 90 ปี</t>
  </si>
  <si>
    <t>ชาย 91 ปี</t>
  </si>
  <si>
    <t>หญิง 91 ปี</t>
  </si>
  <si>
    <t>ชาย 92 ปี</t>
  </si>
  <si>
    <t>หญิง 92 ปี</t>
  </si>
  <si>
    <t>ชาย 93 ปี</t>
  </si>
  <si>
    <t>หญิง 93 ปี</t>
  </si>
  <si>
    <t>ชาย 94 ปี</t>
  </si>
  <si>
    <t>หญิง 94 ปี</t>
  </si>
  <si>
    <t>ชาย 95 ปี</t>
  </si>
  <si>
    <t>หญิง 95 ปี</t>
  </si>
  <si>
    <t>ชาย 96 ปี</t>
  </si>
  <si>
    <t>หญิง 96 ปี</t>
  </si>
  <si>
    <t>ชาย 97 ปี</t>
  </si>
  <si>
    <t>หญิง 97 ปี</t>
  </si>
  <si>
    <t>ชาย 98 ปี</t>
  </si>
  <si>
    <t>หญิง 98 ปี</t>
  </si>
  <si>
    <t>ชาย 99 ปี</t>
  </si>
  <si>
    <t>หญิง 99 ปี</t>
  </si>
  <si>
    <t>ชาย 100 ปี</t>
  </si>
  <si>
    <t>หญิง 100 ปี</t>
  </si>
  <si>
    <t>ชาย &gt; 100 ปี</t>
  </si>
  <si>
    <t>หญิง &gt; 100 ปี</t>
  </si>
  <si>
    <t>บางฆ่าเหลา</t>
  </si>
  <si>
    <t>ในทอน</t>
  </si>
  <si>
    <t>สาคู</t>
  </si>
  <si>
    <t>ตรอกม่วง</t>
  </si>
  <si>
    <t>ในยาง</t>
  </si>
  <si>
    <t>หยิด</t>
  </si>
  <si>
    <t>บ่อไทร</t>
  </si>
  <si>
    <t>ท่าฉัตรไชย</t>
  </si>
  <si>
    <t>ไม้ขาว</t>
  </si>
  <si>
    <t>สวนมะพร้าว</t>
  </si>
  <si>
    <t>คอเอน</t>
  </si>
  <si>
    <t>หมากปรก</t>
  </si>
  <si>
    <t>อ่าวกุ้ง</t>
  </si>
  <si>
    <t>บางลา</t>
  </si>
  <si>
    <t>ยามู</t>
  </si>
  <si>
    <t>อ่าวปอ</t>
  </si>
  <si>
    <t>เกาะนาคา</t>
  </si>
  <si>
    <t>พารา</t>
  </si>
  <si>
    <t>บางโรง บ้านบางแป</t>
  </si>
  <si>
    <t>ป่าคลอก</t>
  </si>
  <si>
    <t>ผักฉีด</t>
  </si>
  <si>
    <t>โคกโตนด</t>
  </si>
  <si>
    <t>บางเทานอก</t>
  </si>
  <si>
    <t>ป่าสัก</t>
  </si>
  <si>
    <t>หาดสุรินทร์</t>
  </si>
  <si>
    <t>บางเทา</t>
  </si>
  <si>
    <t>เชิงทะเล</t>
  </si>
  <si>
    <t>เทศบาลตำบลเชิงทะเล</t>
  </si>
  <si>
    <t>พอนหัวหาร</t>
  </si>
  <si>
    <t>ม่าหนิก</t>
  </si>
  <si>
    <t>ยา</t>
  </si>
  <si>
    <t>ลิพอนใต้</t>
  </si>
  <si>
    <t>บางโจ</t>
  </si>
  <si>
    <t>ท่าเรือ</t>
  </si>
  <si>
    <t>ลิพอนบางกอก</t>
  </si>
  <si>
    <t>ลิพอน</t>
  </si>
  <si>
    <t>ควน</t>
  </si>
  <si>
    <t>ท่ามะพร้าว</t>
  </si>
  <si>
    <t>ป่าครองชีพ</t>
  </si>
  <si>
    <t>พรุสมภาร</t>
  </si>
  <si>
    <t>นาใน</t>
  </si>
  <si>
    <t>เทศบาลตำบลเทพกระษัตรี</t>
  </si>
  <si>
    <t>แหลมทราย</t>
  </si>
  <si>
    <t>เมืองใหม่</t>
  </si>
  <si>
    <t>ดอน</t>
  </si>
  <si>
    <t>เหรียง</t>
  </si>
  <si>
    <t>แขนน</t>
  </si>
  <si>
    <t>ตะเคียน</t>
  </si>
  <si>
    <t>เทพกระษัตรี</t>
  </si>
  <si>
    <t>นาคา</t>
  </si>
  <si>
    <t>หัวควน</t>
  </si>
  <si>
    <t>กมลา บ้านกลาง</t>
  </si>
  <si>
    <t>โคกยาง บ้านนาคาเค</t>
  </si>
  <si>
    <t>เหนือ</t>
  </si>
  <si>
    <t>บางหวาน</t>
  </si>
  <si>
    <t>กมลา</t>
  </si>
  <si>
    <t>เทศบาลเมืองป่าตอง</t>
  </si>
  <si>
    <t>ป่าตอง</t>
  </si>
  <si>
    <t>ทุ่งทอง</t>
  </si>
  <si>
    <t>เทศบาลเมืองกะทู้</t>
  </si>
  <si>
    <t>สี่กอ บ้านเหนือ บ้านน้ำตก</t>
  </si>
  <si>
    <t>ไม้เรียบ</t>
  </si>
  <si>
    <t>กะทู้</t>
  </si>
  <si>
    <t>เก็ตโฮ่</t>
  </si>
  <si>
    <t>เทศบาลตำบลกะรน</t>
  </si>
  <si>
    <t>กะตะ</t>
  </si>
  <si>
    <t>กะรน</t>
  </si>
  <si>
    <t>เทศบาลตำบลราไวย์</t>
  </si>
  <si>
    <t>ใสยวน</t>
  </si>
  <si>
    <t>แหลมพรหมเทพ</t>
  </si>
  <si>
    <t>ห้าแยก</t>
  </si>
  <si>
    <t>บางคณฑี</t>
  </si>
  <si>
    <t>เกาะโหลน</t>
  </si>
  <si>
    <t>หาดราไวย์</t>
  </si>
  <si>
    <t>ราไวย์</t>
  </si>
  <si>
    <t>ยอดเสน่ห์</t>
  </si>
  <si>
    <t>โคกทราย</t>
  </si>
  <si>
    <t>วัดใหม่</t>
  </si>
  <si>
    <t>ฉลอง</t>
  </si>
  <si>
    <t>นากก</t>
  </si>
  <si>
    <t>นาใหญ่</t>
  </si>
  <si>
    <t>ป่าไล่</t>
  </si>
  <si>
    <t>บนสวน</t>
  </si>
  <si>
    <t>เขาน้อย</t>
  </si>
  <si>
    <t>เทศบาลตำบลวิชิต</t>
  </si>
  <si>
    <t>ท่าแครงบน</t>
  </si>
  <si>
    <t>แหลมพันวา</t>
  </si>
  <si>
    <t>อ่าวมะขาม</t>
  </si>
  <si>
    <t>บ่อแร่</t>
  </si>
  <si>
    <t>ชิดเชี่ยว</t>
  </si>
  <si>
    <t>ระเงง</t>
  </si>
  <si>
    <t>ตีนเขา</t>
  </si>
  <si>
    <t>แหลมชั่น</t>
  </si>
  <si>
    <t>นาบอนใต้</t>
  </si>
  <si>
    <t>วิชิต</t>
  </si>
  <si>
    <t>เทศบาลตำบลรัษฎา</t>
  </si>
  <si>
    <t>ท่าเรือใหม่</t>
  </si>
  <si>
    <t>ลักกงษี</t>
  </si>
  <si>
    <t>ทุ่งคาพะเนียงแตก</t>
  </si>
  <si>
    <t>แหลมตุ๊กแก</t>
  </si>
  <si>
    <t>กู้กู</t>
  </si>
  <si>
    <t>บางชีเหล้า</t>
  </si>
  <si>
    <t>เกาะสิเหร่</t>
  </si>
  <si>
    <t>รัษฎา</t>
  </si>
  <si>
    <t>แหลมหิน</t>
  </si>
  <si>
    <t>เกาะมะพร้าว</t>
  </si>
  <si>
    <t>เกาะแก้ว</t>
  </si>
  <si>
    <t>บางเหนียว</t>
  </si>
  <si>
    <t>บางคู</t>
  </si>
  <si>
    <t>สะปำ</t>
  </si>
  <si>
    <t>เทศบาลนครภูเก็ต</t>
  </si>
  <si>
    <t>ตลาดเหนือ</t>
  </si>
  <si>
    <t>ตลาดใหญ่</t>
  </si>
  <si>
    <t>จังหวัดภูเก็ต  ชาย</t>
  </si>
  <si>
    <t>ชายทั้งหมด</t>
  </si>
  <si>
    <t>หญิงทั้งหมด</t>
  </si>
  <si>
    <t>รวมทั้งหมด</t>
  </si>
  <si>
    <t>ปชก กค</t>
  </si>
  <si>
    <t>﻿6612</t>
  </si>
  <si>
    <t>839983010100</t>
  </si>
  <si>
    <t>839983010200</t>
  </si>
  <si>
    <t>830183010300</t>
  </si>
  <si>
    <t>830183010301</t>
  </si>
  <si>
    <t>830183010302</t>
  </si>
  <si>
    <t>830183010303</t>
  </si>
  <si>
    <t>830183010304</t>
  </si>
  <si>
    <t>830183010305</t>
  </si>
  <si>
    <t>830183010306</t>
  </si>
  <si>
    <t>830183010307</t>
  </si>
  <si>
    <t>839383010400</t>
  </si>
  <si>
    <t>839383010401</t>
  </si>
  <si>
    <t>839383010402</t>
  </si>
  <si>
    <t>839383010403</t>
  </si>
  <si>
    <t>839383010404</t>
  </si>
  <si>
    <t>839383010405</t>
  </si>
  <si>
    <t>839383010406</t>
  </si>
  <si>
    <t>839383010407</t>
  </si>
  <si>
    <t>839183010500</t>
  </si>
  <si>
    <t>839183010501</t>
  </si>
  <si>
    <t>839183010502</t>
  </si>
  <si>
    <t>839183010503</t>
  </si>
  <si>
    <t>839183010504</t>
  </si>
  <si>
    <t>839183010505</t>
  </si>
  <si>
    <t>839183010506</t>
  </si>
  <si>
    <t>839183010507</t>
  </si>
  <si>
    <t>839183010508</t>
  </si>
  <si>
    <t>839183010509</t>
  </si>
  <si>
    <t>830183010601</t>
  </si>
  <si>
    <t>830183010602</t>
  </si>
  <si>
    <t>830183010603</t>
  </si>
  <si>
    <t>830183010604</t>
  </si>
  <si>
    <t>830183010605</t>
  </si>
  <si>
    <t>830183010606</t>
  </si>
  <si>
    <t>830183010607</t>
  </si>
  <si>
    <t>830183010608</t>
  </si>
  <si>
    <t>830183010609</t>
  </si>
  <si>
    <t>830183010610</t>
  </si>
  <si>
    <t>839283010700</t>
  </si>
  <si>
    <t>839283010701</t>
  </si>
  <si>
    <t>839283010702</t>
  </si>
  <si>
    <t>839283010703</t>
  </si>
  <si>
    <t>839283010704</t>
  </si>
  <si>
    <t>839283010705</t>
  </si>
  <si>
    <t>839283010706</t>
  </si>
  <si>
    <t>839283010707</t>
  </si>
  <si>
    <t>839783010800</t>
  </si>
  <si>
    <t>839783010801</t>
  </si>
  <si>
    <t>839783010802</t>
  </si>
  <si>
    <t>839783010803</t>
  </si>
  <si>
    <t>839683020100</t>
  </si>
  <si>
    <t>839683020101</t>
  </si>
  <si>
    <t>839683020102</t>
  </si>
  <si>
    <t>839683020103</t>
  </si>
  <si>
    <t>839683020104</t>
  </si>
  <si>
    <t>839683020105</t>
  </si>
  <si>
    <t>839683020106</t>
  </si>
  <si>
    <t>839683020107</t>
  </si>
  <si>
    <t>839883020200</t>
  </si>
  <si>
    <t>830283020300</t>
  </si>
  <si>
    <t>830283020301</t>
  </si>
  <si>
    <t>830283020302</t>
  </si>
  <si>
    <t>830283020303</t>
  </si>
  <si>
    <t>830283020304</t>
  </si>
  <si>
    <t>830283020305</t>
  </si>
  <si>
    <t>830283020306</t>
  </si>
  <si>
    <t>830383030100</t>
  </si>
  <si>
    <t>839483030100</t>
  </si>
  <si>
    <t>830383030101</t>
  </si>
  <si>
    <t>839483030101</t>
  </si>
  <si>
    <t>830383030102</t>
  </si>
  <si>
    <t>839483030102</t>
  </si>
  <si>
    <t>830383030103</t>
  </si>
  <si>
    <t>839483030103</t>
  </si>
  <si>
    <t>830383030104</t>
  </si>
  <si>
    <t>830383030105</t>
  </si>
  <si>
    <t>830383030106</t>
  </si>
  <si>
    <t>830383030107</t>
  </si>
  <si>
    <t>839483030107</t>
  </si>
  <si>
    <t>830383030108</t>
  </si>
  <si>
    <t>830383030109</t>
  </si>
  <si>
    <t>830383030110</t>
  </si>
  <si>
    <t>830383030111</t>
  </si>
  <si>
    <t>830383030201</t>
  </si>
  <si>
    <t>830383030202</t>
  </si>
  <si>
    <t>830383030203</t>
  </si>
  <si>
    <t>830383030204</t>
  </si>
  <si>
    <t>830383030205</t>
  </si>
  <si>
    <t>830383030206</t>
  </si>
  <si>
    <t>830383030207</t>
  </si>
  <si>
    <t>830383030208</t>
  </si>
  <si>
    <t>839583030300</t>
  </si>
  <si>
    <t>830383030301</t>
  </si>
  <si>
    <t>839583030301</t>
  </si>
  <si>
    <t>830383030302</t>
  </si>
  <si>
    <t>830383030303</t>
  </si>
  <si>
    <t>830383030304</t>
  </si>
  <si>
    <t>830383030305</t>
  </si>
  <si>
    <t>830383030306</t>
  </si>
  <si>
    <t>830383030401</t>
  </si>
  <si>
    <t>830383030402</t>
  </si>
  <si>
    <t>830383030403</t>
  </si>
  <si>
    <t>830383030404</t>
  </si>
  <si>
    <t>830383030405</t>
  </si>
  <si>
    <t>830383030406</t>
  </si>
  <si>
    <t>830383030407</t>
  </si>
  <si>
    <t>830383030408</t>
  </si>
  <si>
    <t>830383030409</t>
  </si>
  <si>
    <t>830383030501</t>
  </si>
  <si>
    <t>830383030502</t>
  </si>
  <si>
    <t>830383030503</t>
  </si>
  <si>
    <t>830383030504</t>
  </si>
  <si>
    <t>830383030505</t>
  </si>
  <si>
    <t>830383030506</t>
  </si>
  <si>
    <t>830383030507</t>
  </si>
  <si>
    <t>830383030601</t>
  </si>
  <si>
    <t>830383030602</t>
  </si>
  <si>
    <t>830383030603</t>
  </si>
  <si>
    <t>830383030604</t>
  </si>
  <si>
    <t>830383030605</t>
  </si>
  <si>
    <t>รหัสบ้าน</t>
  </si>
  <si>
    <t>ประชากรแยกกลุ่มอายุ เพศชาย รายตำบ ณ  ก.ค. 2568</t>
  </si>
  <si>
    <t>หมายเหตุ จากฐานทะเบียนราษฎร์ กรมการปกครอง ณ 1 ก.ค. 68</t>
  </si>
  <si>
    <t>ประชากรแยกกลุ่มอายุ รายตำบล ณ  ก.ค. 25668</t>
  </si>
  <si>
    <t xml:space="preserve">ประชากร ณ1 ก.ค 2568 (ชาย+หญิง) และจำนวนหลังคาเรือน  </t>
  </si>
  <si>
    <t>จำนวนประชากร จังหวัดภูเก็ต  ณ   ก.ค. 2568</t>
  </si>
  <si>
    <t>ประชากร ณ  กค. 2568</t>
  </si>
  <si>
    <t>ปชก กค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</si>
</sst>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_(* #,##0_);_(* \(#,##0\);_(* &quot;-&quot;??_);_(@_)"/>
    <numFmt numFmtId="189" formatCode="0.00000"/>
  </numFmts>
  <fonts count="39">
    <font>
      <sz val="10"/>
      <name val="Arial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1"/>
      <name val="Angsana New"/>
      <family val="1"/>
    </font>
    <font>
      <sz val="14"/>
      <name val="Angsana New"/>
      <family val="1"/>
    </font>
    <font>
      <sz val="11"/>
      <color theme="1"/>
      <name val="Tahoma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Tahoma"/>
      <family val="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name val="Kanit-Regular"/>
    </font>
    <font>
      <sz val="11"/>
      <name val="Arial"/>
      <family val="2"/>
    </font>
    <font>
      <sz val="10"/>
      <color rgb="FF000000"/>
      <name val="Tahoma"/>
      <family val="2"/>
      <scheme val="minor"/>
    </font>
    <font>
      <sz val="12"/>
      <color rgb="FFFF0000"/>
      <name val="Kanit-Regular"/>
    </font>
    <font>
      <b/>
      <sz val="12"/>
      <color rgb="FF0A0101"/>
      <name val="Arial"/>
      <family val="2"/>
    </font>
    <font>
      <b/>
      <sz val="20"/>
      <name val="TH SarabunPSK"/>
      <family val="2"/>
    </font>
    <font>
      <sz val="10"/>
      <color theme="1"/>
      <name val="Tahoma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187" fontId="3" fillId="0" borderId="0" applyFon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27" fillId="12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1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74">
    <xf numFmtId="0" fontId="0" fillId="0" borderId="0" xfId="0"/>
    <xf numFmtId="0" fontId="5" fillId="0" borderId="0" xfId="0" applyFont="1"/>
    <xf numFmtId="3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/>
    <xf numFmtId="0" fontId="13" fillId="3" borderId="1" xfId="0" applyFont="1" applyFill="1" applyBorder="1" applyAlignment="1">
      <alignment horizontal="center"/>
    </xf>
    <xf numFmtId="3" fontId="13" fillId="3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5" fillId="5" borderId="1" xfId="0" applyFont="1" applyFill="1" applyBorder="1"/>
    <xf numFmtId="3" fontId="0" fillId="5" borderId="1" xfId="0" applyNumberFormat="1" applyFill="1" applyBorder="1"/>
    <xf numFmtId="0" fontId="5" fillId="6" borderId="1" xfId="0" applyFont="1" applyFill="1" applyBorder="1"/>
    <xf numFmtId="3" fontId="0" fillId="6" borderId="1" xfId="0" applyNumberFormat="1" applyFill="1" applyBorder="1"/>
    <xf numFmtId="0" fontId="3" fillId="0" borderId="1" xfId="0" applyFont="1" applyBorder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5" fillId="4" borderId="0" xfId="0" applyFont="1" applyFill="1"/>
    <xf numFmtId="3" fontId="5" fillId="5" borderId="1" xfId="0" applyNumberFormat="1" applyFont="1" applyFill="1" applyBorder="1"/>
    <xf numFmtId="3" fontId="5" fillId="6" borderId="1" xfId="0" applyNumberFormat="1" applyFont="1" applyFill="1" applyBorder="1"/>
    <xf numFmtId="0" fontId="15" fillId="0" borderId="3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188" fontId="9" fillId="0" borderId="1" xfId="1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3" fontId="32" fillId="0" borderId="0" xfId="0" applyNumberFormat="1" applyFont="1"/>
    <xf numFmtId="3" fontId="5" fillId="5" borderId="1" xfId="0" applyNumberFormat="1" applyFont="1" applyFill="1" applyBorder="1" applyAlignment="1">
      <alignment horizontal="right"/>
    </xf>
    <xf numFmtId="3" fontId="5" fillId="6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5" borderId="1" xfId="0" applyFill="1" applyBorder="1"/>
    <xf numFmtId="188" fontId="0" fillId="5" borderId="1" xfId="1" applyNumberFormat="1" applyFont="1" applyFill="1" applyBorder="1"/>
    <xf numFmtId="1" fontId="0" fillId="5" borderId="1" xfId="0" applyNumberFormat="1" applyFill="1" applyBorder="1"/>
    <xf numFmtId="1" fontId="0" fillId="0" borderId="1" xfId="0" applyNumberFormat="1" applyBorder="1"/>
    <xf numFmtId="188" fontId="0" fillId="0" borderId="1" xfId="1" applyNumberFormat="1" applyFont="1" applyFill="1" applyBorder="1"/>
    <xf numFmtId="188" fontId="0" fillId="0" borderId="0" xfId="1" applyNumberFormat="1" applyFont="1" applyFill="1" applyBorder="1"/>
    <xf numFmtId="189" fontId="0" fillId="0" borderId="0" xfId="0" applyNumberFormat="1"/>
    <xf numFmtId="0" fontId="5" fillId="0" borderId="1" xfId="0" applyFont="1" applyBorder="1" applyAlignment="1">
      <alignment horizontal="center"/>
    </xf>
    <xf numFmtId="0" fontId="3" fillId="0" borderId="0" xfId="0" applyFont="1"/>
    <xf numFmtId="188" fontId="33" fillId="38" borderId="0" xfId="0" applyNumberFormat="1" applyFont="1" applyFill="1"/>
    <xf numFmtId="0" fontId="34" fillId="0" borderId="14" xfId="0" applyFont="1" applyBorder="1" applyAlignment="1">
      <alignment wrapText="1"/>
    </xf>
    <xf numFmtId="3" fontId="34" fillId="0" borderId="14" xfId="0" applyNumberFormat="1" applyFont="1" applyBorder="1" applyAlignment="1">
      <alignment horizontal="right" wrapText="1"/>
    </xf>
    <xf numFmtId="3" fontId="35" fillId="0" borderId="0" xfId="0" applyNumberFormat="1" applyFont="1"/>
    <xf numFmtId="188" fontId="0" fillId="0" borderId="0" xfId="0" applyNumberFormat="1"/>
    <xf numFmtId="0" fontId="36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2" fontId="0" fillId="0" borderId="0" xfId="0" applyNumberFormat="1"/>
    <xf numFmtId="0" fontId="38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5" xfId="0" applyFont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 vertical="center"/>
    </xf>
    <xf numFmtId="0" fontId="34" fillId="0" borderId="14" xfId="0" applyFont="1" applyBorder="1" applyAlignment="1">
      <alignment horizontal="right" wrapText="1"/>
    </xf>
    <xf numFmtId="0" fontId="34" fillId="6" borderId="14" xfId="0" applyFont="1" applyFill="1" applyBorder="1" applyAlignment="1">
      <alignment horizontal="right" wrapText="1"/>
    </xf>
    <xf numFmtId="0" fontId="34" fillId="39" borderId="14" xfId="0" applyFont="1" applyFill="1" applyBorder="1" applyAlignment="1">
      <alignment horizontal="right" wrapText="1"/>
    </xf>
    <xf numFmtId="0" fontId="34" fillId="40" borderId="14" xfId="0" applyFont="1" applyFill="1" applyBorder="1" applyAlignment="1">
      <alignment horizontal="right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65">
    <cellStyle name="20% - Accent1" xfId="20" builtinId="30" customBuiltin="1"/>
    <cellStyle name="20% - Accent1 2" xfId="47" xr:uid="{4ADC8955-189F-44D8-A44F-76C2A3EDFEE5}"/>
    <cellStyle name="20% - Accent2" xfId="24" builtinId="34" customBuiltin="1"/>
    <cellStyle name="20% - Accent2 2" xfId="50" xr:uid="{81066B0C-090D-4621-A602-9FA014B6A709}"/>
    <cellStyle name="20% - Accent3" xfId="28" builtinId="38" customBuiltin="1"/>
    <cellStyle name="20% - Accent3 2" xfId="53" xr:uid="{ED15C8B5-4278-4182-B900-1B4FBA209FC2}"/>
    <cellStyle name="20% - Accent4" xfId="32" builtinId="42" customBuiltin="1"/>
    <cellStyle name="20% - Accent4 2" xfId="56" xr:uid="{FF125C25-E5AE-4C3C-B1B8-51F65D28D5E1}"/>
    <cellStyle name="20% - Accent5" xfId="36" builtinId="46" customBuiltin="1"/>
    <cellStyle name="20% - Accent5 2" xfId="59" xr:uid="{349980C5-3542-4CF9-99EB-171A37101EE3}"/>
    <cellStyle name="20% - Accent6" xfId="40" builtinId="50" customBuiltin="1"/>
    <cellStyle name="20% - Accent6 2" xfId="62" xr:uid="{341D6999-DE2C-4AFE-AF62-A28F9CE9B93A}"/>
    <cellStyle name="40% - Accent1" xfId="21" builtinId="31" customBuiltin="1"/>
    <cellStyle name="40% - Accent1 2" xfId="48" xr:uid="{6A469B49-94B7-4DCF-9C1D-A09D82DD2C02}"/>
    <cellStyle name="40% - Accent2" xfId="25" builtinId="35" customBuiltin="1"/>
    <cellStyle name="40% - Accent2 2" xfId="51" xr:uid="{2D879FBB-379B-4978-96B6-A7DED67A9344}"/>
    <cellStyle name="40% - Accent3" xfId="29" builtinId="39" customBuiltin="1"/>
    <cellStyle name="40% - Accent3 2" xfId="54" xr:uid="{CC2AD921-4895-4B6B-9D37-CC35ED656976}"/>
    <cellStyle name="40% - Accent4" xfId="33" builtinId="43" customBuiltin="1"/>
    <cellStyle name="40% - Accent4 2" xfId="57" xr:uid="{6547A6E5-C581-4FAD-9459-AE5CD87C5318}"/>
    <cellStyle name="40% - Accent5" xfId="37" builtinId="47" customBuiltin="1"/>
    <cellStyle name="40% - Accent5 2" xfId="60" xr:uid="{8527039E-5D68-4C3D-8711-3A52D6167862}"/>
    <cellStyle name="40% - Accent6" xfId="41" builtinId="51" customBuiltin="1"/>
    <cellStyle name="40% - Accent6 2" xfId="63" xr:uid="{FF00ABE8-17B6-49B6-B02B-6B8F2684E78D}"/>
    <cellStyle name="60% - Accent1" xfId="22" builtinId="32" customBuiltin="1"/>
    <cellStyle name="60% - Accent1 2" xfId="49" xr:uid="{BF218A03-67CE-47AB-8A1E-13503F044EA2}"/>
    <cellStyle name="60% - Accent2" xfId="26" builtinId="36" customBuiltin="1"/>
    <cellStyle name="60% - Accent2 2" xfId="52" xr:uid="{C9BE98F5-3642-4278-BADB-A78C1D2A2CE0}"/>
    <cellStyle name="60% - Accent3" xfId="30" builtinId="40" customBuiltin="1"/>
    <cellStyle name="60% - Accent3 2" xfId="55" xr:uid="{9A644D46-887D-4C0A-A2BA-0FA10A3B171B}"/>
    <cellStyle name="60% - Accent4" xfId="34" builtinId="44" customBuiltin="1"/>
    <cellStyle name="60% - Accent4 2" xfId="58" xr:uid="{38D8ABDE-BC51-4109-BFB2-C5A7B1ED442C}"/>
    <cellStyle name="60% - Accent5" xfId="38" builtinId="48" customBuiltin="1"/>
    <cellStyle name="60% - Accent5 2" xfId="61" xr:uid="{24A46CAC-5109-4B95-B60D-DC20DAF3A05D}"/>
    <cellStyle name="60% - Accent6" xfId="42" builtinId="52" customBuiltin="1"/>
    <cellStyle name="60% - Accent6 2" xfId="64" xr:uid="{27F12C74-A26F-4BF8-81F9-7E9B441CFFBC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 xr:uid="{1061D063-C0EA-4C06-92E9-5EA3950A6D48}"/>
    <cellStyle name="Normal 3" xfId="45" xr:uid="{F7A673BD-E95D-427F-8308-6665435D7F4C}"/>
    <cellStyle name="Note 2" xfId="44" xr:uid="{08613258-6B14-4EC1-888F-305A574B5F88}"/>
    <cellStyle name="Note 3" xfId="46" xr:uid="{8AD6E4B9-A7D8-4320-9C72-CCACE65ECB26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  <cellStyle name="ปกติ 2" xfId="2" xr:uid="{00000000-0005-0000-0000-000002000000}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pyramid_pop!$B$22</c:f>
              <c:strCache>
                <c:ptCount val="1"/>
                <c:pt idx="0">
                  <c:v>หญิง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pyramid_pop!$B$23:$B$40</c:f>
              <c:numCache>
                <c:formatCode>0.00</c:formatCode>
                <c:ptCount val="18"/>
                <c:pt idx="0">
                  <c:v>-2.1112657175733527</c:v>
                </c:pt>
                <c:pt idx="1">
                  <c:v>-3.0570405236142721</c:v>
                </c:pt>
                <c:pt idx="2">
                  <c:v>-3.4436853035624568</c:v>
                </c:pt>
                <c:pt idx="3">
                  <c:v>-3.2904165345051526</c:v>
                </c:pt>
                <c:pt idx="4">
                  <c:v>-3.2343877699857151</c:v>
                </c:pt>
                <c:pt idx="5">
                  <c:v>-3.9678552327856251</c:v>
                </c:pt>
                <c:pt idx="6">
                  <c:v>-4.4640107797490742</c:v>
                </c:pt>
                <c:pt idx="7">
                  <c:v>-4.319308392043915</c:v>
                </c:pt>
                <c:pt idx="8">
                  <c:v>-4.7941637475371657</c:v>
                </c:pt>
                <c:pt idx="9">
                  <c:v>-4.6270035492601655</c:v>
                </c:pt>
                <c:pt idx="10">
                  <c:v>-3.9736433282938317</c:v>
                </c:pt>
                <c:pt idx="11">
                  <c:v>-3.5182359737081548</c:v>
                </c:pt>
                <c:pt idx="12">
                  <c:v>-2.7657835576413281</c:v>
                </c:pt>
                <c:pt idx="13">
                  <c:v>-2.0265279993332115</c:v>
                </c:pt>
                <c:pt idx="14">
                  <c:v>-1.484762259765096</c:v>
                </c:pt>
                <c:pt idx="15">
                  <c:v>-0.91938109052349848</c:v>
                </c:pt>
                <c:pt idx="16">
                  <c:v>-0.50842630944084677</c:v>
                </c:pt>
                <c:pt idx="17">
                  <c:v>-0.52532754832480943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F-4F0A-80CB-A9E97FB0D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33954160"/>
        <c:axId val="1687370320"/>
      </c:barChart>
      <c:catAx>
        <c:axId val="1833954160"/>
        <c:scaling>
          <c:orientation val="minMax"/>
        </c:scaling>
        <c:delete val="1"/>
        <c:axPos val="l"/>
        <c:majorTickMark val="none"/>
        <c:minorTickMark val="none"/>
        <c:tickLblPos val="nextTo"/>
        <c:crossAx val="1687370320"/>
        <c:crosses val="autoZero"/>
        <c:auto val="1"/>
        <c:lblAlgn val="ctr"/>
        <c:lblOffset val="100"/>
        <c:noMultiLvlLbl val="0"/>
      </c:catAx>
      <c:valAx>
        <c:axId val="168737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83395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ชาย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pyramid_pop!$A$2:$A$19</c:f>
              <c:strCache>
                <c:ptCount val="18"/>
                <c:pt idx="0">
                  <c:v>0 – 4 ปี</c:v>
                </c:pt>
                <c:pt idx="1">
                  <c:v>5 – 9 ปี</c:v>
                </c:pt>
                <c:pt idx="2">
                  <c:v>10 – 14 ปี</c:v>
                </c:pt>
                <c:pt idx="3">
                  <c:v>15 – 19 ปี</c:v>
                </c:pt>
                <c:pt idx="4">
                  <c:v>20 – 24 ปี</c:v>
                </c:pt>
                <c:pt idx="5">
                  <c:v>25 – 29 ปี</c:v>
                </c:pt>
                <c:pt idx="6">
                  <c:v>30 – 34 ปี</c:v>
                </c:pt>
                <c:pt idx="7">
                  <c:v>35 – 39 ปี</c:v>
                </c:pt>
                <c:pt idx="8">
                  <c:v>40 – 44 ปี</c:v>
                </c:pt>
                <c:pt idx="9">
                  <c:v>45 – 49 ปี</c:v>
                </c:pt>
                <c:pt idx="10">
                  <c:v>50 – 54 ปี</c:v>
                </c:pt>
                <c:pt idx="11">
                  <c:v>55 – 59 ปี</c:v>
                </c:pt>
                <c:pt idx="12">
                  <c:v>60 – 64 ปี</c:v>
                </c:pt>
                <c:pt idx="13">
                  <c:v>65 – 69 ปี</c:v>
                </c:pt>
                <c:pt idx="14">
                  <c:v>70 – 74 ปี</c:v>
                </c:pt>
                <c:pt idx="15">
                  <c:v>75 – 79 ปี</c:v>
                </c:pt>
                <c:pt idx="16">
                  <c:v>80 – 84 ปี</c:v>
                </c:pt>
                <c:pt idx="17">
                  <c:v>&gt; 84 ปี +</c:v>
                </c:pt>
              </c:strCache>
            </c:strRef>
          </c:cat>
          <c:val>
            <c:numRef>
              <c:f>pyramid_pop!$B$2:$B$19</c:f>
              <c:numCache>
                <c:formatCode>0.00</c:formatCode>
                <c:ptCount val="18"/>
                <c:pt idx="0">
                  <c:v>2.2751845823657568</c:v>
                </c:pt>
                <c:pt idx="1">
                  <c:v>3.2654119619097011</c:v>
                </c:pt>
                <c:pt idx="2">
                  <c:v>3.6666427425385661</c:v>
                </c:pt>
                <c:pt idx="3">
                  <c:v>3.3751542527452938</c:v>
                </c:pt>
                <c:pt idx="4">
                  <c:v>3.0663014764274021</c:v>
                </c:pt>
                <c:pt idx="5">
                  <c:v>3.546250355967874</c:v>
                </c:pt>
                <c:pt idx="6">
                  <c:v>3.8831175145454839</c:v>
                </c:pt>
                <c:pt idx="7">
                  <c:v>3.5656983568754472</c:v>
                </c:pt>
                <c:pt idx="8">
                  <c:v>3.8125027493453665</c:v>
                </c:pt>
                <c:pt idx="9">
                  <c:v>3.8460737032929635</c:v>
                </c:pt>
                <c:pt idx="10">
                  <c:v>3.2987513920369698</c:v>
                </c:pt>
                <c:pt idx="11">
                  <c:v>3.0042530925794302</c:v>
                </c:pt>
                <c:pt idx="12">
                  <c:v>2.3064402981100711</c:v>
                </c:pt>
                <c:pt idx="13">
                  <c:v>1.597514360264956</c:v>
                </c:pt>
                <c:pt idx="14">
                  <c:v>1.1219644333107213</c:v>
                </c:pt>
                <c:pt idx="15">
                  <c:v>0.67813326974145738</c:v>
                </c:pt>
                <c:pt idx="16">
                  <c:v>0.35307382600058806</c:v>
                </c:pt>
                <c:pt idx="17">
                  <c:v>0.30630601429428067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8-4CDC-AD80-0B9AF30C5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5010128"/>
        <c:axId val="1694235936"/>
      </c:barChart>
      <c:catAx>
        <c:axId val="185501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694235936"/>
        <c:crosses val="autoZero"/>
        <c:auto val="1"/>
        <c:lblAlgn val="ctr"/>
        <c:lblOffset val="100"/>
        <c:noMultiLvlLbl val="0"/>
      </c:catAx>
      <c:valAx>
        <c:axId val="1694235936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85501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112835</xdr:colOff>
      <xdr:row>1</xdr:row>
      <xdr:rowOff>38099</xdr:rowOff>
    </xdr:from>
    <xdr:to>
      <xdr:col>17</xdr:col>
      <xdr:colOff>417635</xdr:colOff>
      <xdr:row>18</xdr:row>
      <xdr:rowOff>247650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F8026C-FF06-2796-89B5-625B78107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204788</xdr:colOff>
      <xdr:row>1</xdr:row>
      <xdr:rowOff>38100</xdr:rowOff>
    </xdr:from>
    <xdr:to>
      <xdr:col>25</xdr:col>
      <xdr:colOff>247650</xdr:colOff>
      <xdr:row>18</xdr:row>
      <xdr:rowOff>247650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ADD98EC-24F1-335B-5DD4-26E2DF32F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256442</xdr:colOff>
      <xdr:row>20</xdr:row>
      <xdr:rowOff>21980</xdr:rowOff>
    </xdr:from>
    <xdr:to>
      <xdr:col>18</xdr:col>
      <xdr:colOff>0</xdr:colOff>
      <xdr:row>20</xdr:row>
      <xdr:rowOff>29308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2D42609-75C8-CD29-1546-292009D1D3D5}"/>
            </a:ext>
          </a:extLst>
        </xdr:cNvPr>
        <xdr:cNvCxnSpPr/>
      </xdr:nvCxnSpPr>
      <xdr:spPr>
        <a:xfrm>
          <a:off x="1985596" y="5143499"/>
          <a:ext cx="8865577" cy="7328"/>
        </a:xfrm>
        <a:prstGeom prst="line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0.13\Digital-Lersak\Wrk\6%20pop%20&#3611;&#3619;&#3632;&#3594;&#3634;&#3585;&#3619;\2568\&#3585;&#3588;68%20&#3611;&#3619;&#3632;&#3594;&#3632;&#3585;&#3619;&#3585;&#3621;&#3634;&#3591;&#3611;&#3637;\&#3611;&#3619;&#3632;&#3594;&#3634;&#3585;&#3619;&#3623;&#3633;&#3609;&#3607;&#3637;&#3656;%20&#3585;&#3588;68.xlsx" TargetMode="External"/><Relationship Id="rId1" Type="http://schemas.openxmlformats.org/officeDocument/2006/relationships/externalLinkPath" Target="&#3611;&#3619;&#3632;&#3594;&#3634;&#3585;&#3619;&#3623;&#3633;&#3609;&#3607;&#3637;&#3656;%20&#3585;&#3588;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_0768"/>
      <sheetName val="Sheet1"/>
      <sheetName val="pop_รายหมู่"/>
      <sheetName val="แยกเทศบาล"/>
      <sheetName val="POP_Hosp"/>
      <sheetName val="POP_Hosp_final"/>
      <sheetName val="M_F_male"/>
      <sheetName val="Create_M_F"/>
      <sheetName val="Create_Sex"/>
      <sheetName val="male"/>
      <sheetName val="male (2)"/>
      <sheetName val="female"/>
      <sheetName val="M_F_sum"/>
      <sheetName val="m_f_total"/>
      <sheetName val="group_age"/>
      <sheetName val="pyramid_pop"/>
      <sheetName val="POP_nhso"/>
      <sheetName val="pop กลางปี"/>
    </sheetNames>
    <sheetDataSet>
      <sheetData sheetId="0">
        <row r="1">
          <cell r="A1" t="str">
            <v>a1</v>
          </cell>
          <cell r="B1" t="str">
            <v>รหัสจังหวัด</v>
          </cell>
          <cell r="C1" t="str">
            <v>ชื่อจังหวัด</v>
          </cell>
          <cell r="D1" t="str">
            <v>รหัสสำนักทะเบียน</v>
          </cell>
          <cell r="E1" t="str">
            <v>ชื่อสำนักทะเบียน</v>
          </cell>
          <cell r="F1" t="str">
            <v>รหัสตำบล</v>
          </cell>
          <cell r="G1" t="str">
            <v>ชื่อตำบล</v>
          </cell>
          <cell r="H1" t="str">
            <v>รหัสหมู่บ้าน</v>
          </cell>
          <cell r="I1" t="str">
            <v>ชื่อหมู่บ้าน</v>
          </cell>
          <cell r="J1" t="str">
            <v>ชาย &lt; 1 ปี</v>
          </cell>
          <cell r="K1" t="str">
            <v>หญิง &lt; 1 ปี</v>
          </cell>
          <cell r="L1" t="str">
            <v>ชาย 1 ปี</v>
          </cell>
          <cell r="M1" t="str">
            <v>หญิง 1 ปี</v>
          </cell>
          <cell r="N1" t="str">
            <v>ชาย 2 ปี</v>
          </cell>
          <cell r="O1" t="str">
            <v>หญิง 2 ปี</v>
          </cell>
          <cell r="P1" t="str">
            <v>ชาย 3 ปี</v>
          </cell>
          <cell r="Q1" t="str">
            <v>หญิง 3 ปี</v>
          </cell>
          <cell r="R1" t="str">
            <v>ชาย 4 ปี</v>
          </cell>
          <cell r="S1" t="str">
            <v>หญิง 4 ปี</v>
          </cell>
          <cell r="T1" t="str">
            <v>ชาย 5 ปี</v>
          </cell>
          <cell r="U1" t="str">
            <v>หญิง 5 ปี</v>
          </cell>
          <cell r="V1" t="str">
            <v>ชาย 6 ปี</v>
          </cell>
          <cell r="W1" t="str">
            <v>หญิง 6 ปี</v>
          </cell>
          <cell r="X1" t="str">
            <v>ชาย 7 ปี</v>
          </cell>
          <cell r="Y1" t="str">
            <v>หญิง 7 ปี</v>
          </cell>
          <cell r="Z1" t="str">
            <v>ชาย 8 ปี</v>
          </cell>
          <cell r="AA1" t="str">
            <v>หญิง 8 ปี</v>
          </cell>
          <cell r="AB1" t="str">
            <v>ชาย 9 ปี</v>
          </cell>
          <cell r="AC1" t="str">
            <v>หญิง 9 ปี</v>
          </cell>
          <cell r="AD1" t="str">
            <v>ชาย 10 ปี</v>
          </cell>
          <cell r="AE1" t="str">
            <v>หญิง 10 ปี</v>
          </cell>
          <cell r="AF1" t="str">
            <v>ชาย 11 ปี</v>
          </cell>
          <cell r="AG1" t="str">
            <v>หญิง 11 ปี</v>
          </cell>
          <cell r="AH1" t="str">
            <v>ชาย 12 ปี</v>
          </cell>
          <cell r="AI1" t="str">
            <v>หญิง 12 ปี</v>
          </cell>
          <cell r="AJ1" t="str">
            <v>ชาย 13 ปี</v>
          </cell>
          <cell r="AK1" t="str">
            <v>หญิง 13 ปี</v>
          </cell>
          <cell r="AL1" t="str">
            <v>ชาย 14 ปี</v>
          </cell>
          <cell r="AM1" t="str">
            <v>หญิง 14 ปี</v>
          </cell>
          <cell r="AN1" t="str">
            <v>ชาย 15 ปี</v>
          </cell>
          <cell r="AO1" t="str">
            <v>หญิง 15 ปี</v>
          </cell>
          <cell r="AP1" t="str">
            <v>ชาย 16 ปี</v>
          </cell>
          <cell r="AQ1" t="str">
            <v>หญิง 16 ปี</v>
          </cell>
          <cell r="AR1" t="str">
            <v>ชาย 17 ปี</v>
          </cell>
          <cell r="AS1" t="str">
            <v>หญิง 17 ปี</v>
          </cell>
          <cell r="AT1" t="str">
            <v>ชาย 18 ปี</v>
          </cell>
          <cell r="AU1" t="str">
            <v>หญิง 18 ปี</v>
          </cell>
          <cell r="AV1" t="str">
            <v>ชาย 19 ปี</v>
          </cell>
          <cell r="AW1" t="str">
            <v>หญิง 19 ปี</v>
          </cell>
          <cell r="AX1" t="str">
            <v>ชาย 20 ปี</v>
          </cell>
          <cell r="AY1" t="str">
            <v>หญิง 20 ปี</v>
          </cell>
          <cell r="AZ1" t="str">
            <v>ชาย 21 ปี</v>
          </cell>
          <cell r="BA1" t="str">
            <v>หญิง 21 ปี</v>
          </cell>
          <cell r="BB1" t="str">
            <v>ชาย 22 ปี</v>
          </cell>
          <cell r="BC1" t="str">
            <v>หญิง 22 ปี</v>
          </cell>
          <cell r="BD1" t="str">
            <v>ชาย 23 ปี</v>
          </cell>
          <cell r="BE1" t="str">
            <v>หญิง 23 ปี</v>
          </cell>
          <cell r="BF1" t="str">
            <v>ชาย 24 ปี</v>
          </cell>
          <cell r="BG1" t="str">
            <v>หญิง 24 ปี</v>
          </cell>
          <cell r="BH1" t="str">
            <v>ชาย 25 ปี</v>
          </cell>
          <cell r="BI1" t="str">
            <v>หญิง 25 ปี</v>
          </cell>
          <cell r="BJ1" t="str">
            <v>ชาย 26 ปี</v>
          </cell>
          <cell r="BK1" t="str">
            <v>หญิง 26 ปี</v>
          </cell>
          <cell r="BL1" t="str">
            <v>ชาย 27 ปี</v>
          </cell>
          <cell r="BM1" t="str">
            <v>หญิง 27 ปี</v>
          </cell>
          <cell r="BN1" t="str">
            <v>ชาย 28 ปี</v>
          </cell>
          <cell r="BO1" t="str">
            <v>หญิง 28 ปี</v>
          </cell>
          <cell r="BP1" t="str">
            <v>ชาย 29 ปี</v>
          </cell>
          <cell r="BQ1" t="str">
            <v>หญิง 29 ปี</v>
          </cell>
          <cell r="BR1" t="str">
            <v>ชาย 30 ปี</v>
          </cell>
          <cell r="BS1" t="str">
            <v>หญิง 30 ปี</v>
          </cell>
          <cell r="BT1" t="str">
            <v>ชาย 31 ปี</v>
          </cell>
          <cell r="BU1" t="str">
            <v>หญิง 31 ปี</v>
          </cell>
          <cell r="BV1" t="str">
            <v>ชาย 32 ปี</v>
          </cell>
          <cell r="BW1" t="str">
            <v>หญิง 32 ปี</v>
          </cell>
          <cell r="BX1" t="str">
            <v>ชาย 33 ปี</v>
          </cell>
          <cell r="BY1" t="str">
            <v>หญิง 33 ปี</v>
          </cell>
          <cell r="BZ1" t="str">
            <v>ชาย 34 ปี</v>
          </cell>
          <cell r="CA1" t="str">
            <v>หญิง 34 ปี</v>
          </cell>
          <cell r="CB1" t="str">
            <v>ชาย 35 ปี</v>
          </cell>
          <cell r="CC1" t="str">
            <v>หญิง 35 ปี</v>
          </cell>
          <cell r="CD1" t="str">
            <v>ชาย 36 ปี</v>
          </cell>
          <cell r="CE1" t="str">
            <v>หญิง 36 ปี</v>
          </cell>
          <cell r="CF1" t="str">
            <v>ชาย 37 ปี</v>
          </cell>
          <cell r="CG1" t="str">
            <v>หญิง 37 ปี</v>
          </cell>
          <cell r="CH1" t="str">
            <v>ชาย 38 ปี</v>
          </cell>
          <cell r="CI1" t="str">
            <v>หญิง 38 ปี</v>
          </cell>
          <cell r="CJ1" t="str">
            <v>ชาย 39 ปี</v>
          </cell>
          <cell r="CK1" t="str">
            <v>หญิง 39 ปี</v>
          </cell>
          <cell r="CL1" t="str">
            <v>ชาย 40 ปี</v>
          </cell>
          <cell r="CM1" t="str">
            <v>หญิง 40 ปี</v>
          </cell>
          <cell r="CN1" t="str">
            <v>ชาย 41 ปี</v>
          </cell>
          <cell r="CO1" t="str">
            <v>หญิง 41 ปี</v>
          </cell>
          <cell r="CP1" t="str">
            <v>ชาย 42 ปี</v>
          </cell>
          <cell r="CQ1" t="str">
            <v>หญิง 42 ปี</v>
          </cell>
          <cell r="CR1" t="str">
            <v>ชาย 43 ปี</v>
          </cell>
          <cell r="CS1" t="str">
            <v>หญิง 43 ปี</v>
          </cell>
          <cell r="CT1" t="str">
            <v>ชาย 44 ปี</v>
          </cell>
          <cell r="CU1" t="str">
            <v>หญิง 44 ปี</v>
          </cell>
          <cell r="CV1" t="str">
            <v>ชาย 45 ปี</v>
          </cell>
          <cell r="CW1" t="str">
            <v>หญิง 45 ปี</v>
          </cell>
          <cell r="CX1" t="str">
            <v>ชาย 46 ปี</v>
          </cell>
          <cell r="CY1" t="str">
            <v>หญิง 46 ปี</v>
          </cell>
          <cell r="CZ1" t="str">
            <v>ชาย 47 ปี</v>
          </cell>
          <cell r="DA1" t="str">
            <v>หญิง 47 ปี</v>
          </cell>
          <cell r="DB1" t="str">
            <v>ชาย 48 ปี</v>
          </cell>
          <cell r="DC1" t="str">
            <v>หญิง 48 ปี</v>
          </cell>
          <cell r="DD1" t="str">
            <v>ชาย 49 ปี</v>
          </cell>
          <cell r="DE1" t="str">
            <v>หญิง 49 ปี</v>
          </cell>
          <cell r="DF1" t="str">
            <v>ชาย 50 ปี</v>
          </cell>
          <cell r="DG1" t="str">
            <v>หญิง 50 ปี</v>
          </cell>
          <cell r="DH1" t="str">
            <v>ชาย 51 ปี</v>
          </cell>
          <cell r="DI1" t="str">
            <v>หญิง 51 ปี</v>
          </cell>
          <cell r="DJ1" t="str">
            <v>ชาย 52 ปี</v>
          </cell>
          <cell r="DK1" t="str">
            <v>หญิง 52 ปี</v>
          </cell>
          <cell r="DL1" t="str">
            <v>ชาย 53 ปี</v>
          </cell>
          <cell r="DM1" t="str">
            <v>หญิง 53 ปี</v>
          </cell>
          <cell r="DN1" t="str">
            <v>ชาย 54 ปี</v>
          </cell>
          <cell r="DO1" t="str">
            <v>หญิง 54 ปี</v>
          </cell>
          <cell r="DP1" t="str">
            <v>ชาย 55 ปี</v>
          </cell>
          <cell r="DQ1" t="str">
            <v>หญิง 55 ปี</v>
          </cell>
          <cell r="DR1" t="str">
            <v>ชาย 56 ปี</v>
          </cell>
          <cell r="DS1" t="str">
            <v>หญิง 56 ปี</v>
          </cell>
          <cell r="DT1" t="str">
            <v>ชาย 57 ปี</v>
          </cell>
          <cell r="DU1" t="str">
            <v>หญิง 57 ปี</v>
          </cell>
          <cell r="DV1" t="str">
            <v>ชาย 58 ปี</v>
          </cell>
          <cell r="DW1" t="str">
            <v>หญิง 58 ปี</v>
          </cell>
          <cell r="DX1" t="str">
            <v>ชาย 59 ปี</v>
          </cell>
          <cell r="DY1" t="str">
            <v>หญิง 59 ปี</v>
          </cell>
          <cell r="DZ1" t="str">
            <v>ชาย 60 ปี</v>
          </cell>
          <cell r="EA1" t="str">
            <v>หญิง 60 ปี</v>
          </cell>
          <cell r="EB1" t="str">
            <v>ชาย 61 ปี</v>
          </cell>
          <cell r="EC1" t="str">
            <v>หญิง 61 ปี</v>
          </cell>
          <cell r="ED1" t="str">
            <v>ชาย 62 ปี</v>
          </cell>
          <cell r="EE1" t="str">
            <v>หญิง 62 ปี</v>
          </cell>
          <cell r="EF1" t="str">
            <v>ชาย 63 ปี</v>
          </cell>
          <cell r="EG1" t="str">
            <v>หญิง 63 ปี</v>
          </cell>
          <cell r="EH1" t="str">
            <v>ชาย 64 ปี</v>
          </cell>
          <cell r="EI1" t="str">
            <v>หญิง 64 ปี</v>
          </cell>
          <cell r="EJ1" t="str">
            <v>ชาย 65 ปี</v>
          </cell>
          <cell r="EK1" t="str">
            <v>หญิง 65 ปี</v>
          </cell>
          <cell r="EL1" t="str">
            <v>ชาย 66 ปี</v>
          </cell>
          <cell r="EM1" t="str">
            <v>หญิง 66 ปี</v>
          </cell>
          <cell r="EN1" t="str">
            <v>ชาย 67 ปี</v>
          </cell>
          <cell r="EO1" t="str">
            <v>หญิง 67 ปี</v>
          </cell>
          <cell r="EP1" t="str">
            <v>ชาย 68 ปี</v>
          </cell>
          <cell r="EQ1" t="str">
            <v>หญิง 68 ปี</v>
          </cell>
          <cell r="ER1" t="str">
            <v>ชาย 69 ปี</v>
          </cell>
          <cell r="ES1" t="str">
            <v>หญิง 69 ปี</v>
          </cell>
          <cell r="ET1" t="str">
            <v>ชาย 70 ปี</v>
          </cell>
          <cell r="EU1" t="str">
            <v>หญิง 70 ปี</v>
          </cell>
          <cell r="EV1" t="str">
            <v>ชาย 71 ปี</v>
          </cell>
          <cell r="EW1" t="str">
            <v>หญิง 71 ปี</v>
          </cell>
          <cell r="EX1" t="str">
            <v>ชาย 72 ปี</v>
          </cell>
          <cell r="EY1" t="str">
            <v>หญิง 72 ปี</v>
          </cell>
          <cell r="EZ1" t="str">
            <v>ชาย 73 ปี</v>
          </cell>
          <cell r="FA1" t="str">
            <v>หญิง 73 ปี</v>
          </cell>
          <cell r="FB1" t="str">
            <v>ชาย 74 ปี</v>
          </cell>
          <cell r="FC1" t="str">
            <v>หญิง 74 ปี</v>
          </cell>
          <cell r="FD1" t="str">
            <v>ชาย 75 ปี</v>
          </cell>
          <cell r="FE1" t="str">
            <v>หญิง 75 ปี</v>
          </cell>
          <cell r="FF1" t="str">
            <v>ชาย 76 ปี</v>
          </cell>
          <cell r="FG1" t="str">
            <v>หญิง 76 ปี</v>
          </cell>
          <cell r="FH1" t="str">
            <v>ชาย 77 ปี</v>
          </cell>
          <cell r="FI1" t="str">
            <v>หญิง 77 ปี</v>
          </cell>
          <cell r="FJ1" t="str">
            <v>ชาย 78 ปี</v>
          </cell>
          <cell r="FK1" t="str">
            <v>หญิง 78 ปี</v>
          </cell>
          <cell r="FL1" t="str">
            <v>ชาย 79 ปี</v>
          </cell>
          <cell r="FM1" t="str">
            <v>หญิง 79 ปี</v>
          </cell>
          <cell r="FN1" t="str">
            <v>ชาย 80 ปี</v>
          </cell>
          <cell r="FO1" t="str">
            <v>หญิง 80 ปี</v>
          </cell>
          <cell r="FP1" t="str">
            <v>ชาย 81 ปี</v>
          </cell>
          <cell r="FQ1" t="str">
            <v>หญิง 81 ปี</v>
          </cell>
          <cell r="FR1" t="str">
            <v>ชาย 82 ปี</v>
          </cell>
          <cell r="FS1" t="str">
            <v>หญิง 82 ปี</v>
          </cell>
          <cell r="FT1" t="str">
            <v>ชาย 83 ปี</v>
          </cell>
          <cell r="FU1" t="str">
            <v>หญิง 83 ปี</v>
          </cell>
          <cell r="FV1" t="str">
            <v>ชาย 84 ปี</v>
          </cell>
          <cell r="FW1" t="str">
            <v>หญิง 84 ปี</v>
          </cell>
          <cell r="FX1" t="str">
            <v>ชาย 85 ปี</v>
          </cell>
          <cell r="FY1" t="str">
            <v>หญิง 85 ปี</v>
          </cell>
          <cell r="FZ1" t="str">
            <v>ชาย 86 ปี</v>
          </cell>
          <cell r="GA1" t="str">
            <v>หญิง 86 ปี</v>
          </cell>
          <cell r="GB1" t="str">
            <v>ชาย 87 ปี</v>
          </cell>
          <cell r="GC1" t="str">
            <v>หญิง 87 ปี</v>
          </cell>
          <cell r="GD1" t="str">
            <v>ชาย 88 ปี</v>
          </cell>
          <cell r="GE1" t="str">
            <v>หญิง 88 ปี</v>
          </cell>
          <cell r="GF1" t="str">
            <v>ชาย 89 ปี</v>
          </cell>
          <cell r="GG1" t="str">
            <v>หญิง 89 ปี</v>
          </cell>
          <cell r="GH1" t="str">
            <v>ชาย 90 ปี</v>
          </cell>
          <cell r="GI1" t="str">
            <v>หญิง 90 ปี</v>
          </cell>
          <cell r="GJ1" t="str">
            <v>ชาย 91 ปี</v>
          </cell>
          <cell r="GK1" t="str">
            <v>หญิง 91 ปี</v>
          </cell>
          <cell r="GL1" t="str">
            <v>ชาย 92 ปี</v>
          </cell>
          <cell r="GM1" t="str">
            <v>หญิง 92 ปี</v>
          </cell>
          <cell r="GN1" t="str">
            <v>ชาย 93 ปี</v>
          </cell>
          <cell r="GO1" t="str">
            <v>หญิง 93 ปี</v>
          </cell>
          <cell r="GP1" t="str">
            <v>ชาย 94 ปี</v>
          </cell>
          <cell r="GQ1" t="str">
            <v>หญิง 94 ปี</v>
          </cell>
          <cell r="GR1" t="str">
            <v>ชาย 95 ปี</v>
          </cell>
          <cell r="GS1" t="str">
            <v>หญิง 95 ปี</v>
          </cell>
          <cell r="GT1" t="str">
            <v>ชาย 96 ปี</v>
          </cell>
          <cell r="GU1" t="str">
            <v>หญิง 96 ปี</v>
          </cell>
          <cell r="GV1" t="str">
            <v>ชาย 97 ปี</v>
          </cell>
          <cell r="GW1" t="str">
            <v>หญิง 97 ปี</v>
          </cell>
          <cell r="GX1" t="str">
            <v>ชาย 98 ปี</v>
          </cell>
          <cell r="GY1" t="str">
            <v>หญิง 98 ปี</v>
          </cell>
          <cell r="GZ1" t="str">
            <v>ชาย 99 ปี</v>
          </cell>
          <cell r="HA1" t="str">
            <v>หญิง 99 ปี</v>
          </cell>
          <cell r="HB1" t="str">
            <v>ชาย 100 ปี</v>
          </cell>
          <cell r="HC1" t="str">
            <v>หญิง 100 ปี</v>
          </cell>
          <cell r="HD1" t="str">
            <v>ชาย &gt; 100 ปี</v>
          </cell>
          <cell r="HE1" t="str">
            <v>หญิง &gt; 100 ปี</v>
          </cell>
          <cell r="HF1" t="str">
            <v>ชายเกิดปีจันทรคติ</v>
          </cell>
          <cell r="HG1" t="str">
            <v>หญิงเกิดปีจันทรคติ</v>
          </cell>
          <cell r="HH1" t="str">
            <v>ผลรวมประชากรที่เกิดปีจันทรคติ</v>
          </cell>
          <cell r="HI1" t="str">
            <v>จำนวนประชากรชายที่มีชื่ออยู่ในทะเบียนบ้านกลาง</v>
          </cell>
          <cell r="HJ1" t="str">
            <v>จำนวนประชากรหญิงที่มีชื่ออยู่ในทะเบียนบ้านกลาง</v>
          </cell>
          <cell r="HK1" t="str">
            <v>ผลรวมประชากรที่มีชื่ออยู่ในทะเบียนบ้านกลาง</v>
          </cell>
          <cell r="HL1" t="str">
            <v>จำนวนประชากรชายที่มิใช่สัญชาติไทย</v>
          </cell>
          <cell r="HM1" t="str">
            <v>จำนวนประชากรหญิงที่มิใช่สัญชาติไทย</v>
          </cell>
          <cell r="HN1" t="str">
            <v>ผลรวมประชากรที่มิใช่สัญชาติไทย</v>
          </cell>
          <cell r="HO1" t="str">
            <v>จำนวนประชากรชายที่อยู่ระหว่างการย้าย</v>
          </cell>
          <cell r="HP1" t="str">
            <v>จำนวนประชากรหญิงที่อยู่ระหว่างการย้าย</v>
          </cell>
          <cell r="HQ1" t="str">
            <v>ผลรวมประชากรที่อยู่ระหว่างการย้าย</v>
          </cell>
          <cell r="HR1" t="str">
            <v>จำนวนประชากรชายทั้งหมด</v>
          </cell>
          <cell r="HS1" t="str">
            <v>จำนวนประชากรหญิงทั้งหมด</v>
          </cell>
          <cell r="HT1" t="str">
            <v>ผลรวมประชากรทั้งหมด</v>
          </cell>
        </row>
        <row r="2">
          <cell r="A2" t="str">
            <v>839983010100</v>
          </cell>
          <cell r="B2">
            <v>83</v>
          </cell>
          <cell r="C2" t="str">
            <v>จังหวัดภูเก็ต</v>
          </cell>
          <cell r="D2">
            <v>8399</v>
          </cell>
          <cell r="E2" t="str">
            <v>เทศบาลนครภูเก็ต</v>
          </cell>
          <cell r="F2">
            <v>830101</v>
          </cell>
          <cell r="G2" t="str">
            <v>ตำบลตลาดใหญ่</v>
          </cell>
          <cell r="H2">
            <v>83010100</v>
          </cell>
          <cell r="I2" t="str">
            <v>ตลาดใหญ่</v>
          </cell>
          <cell r="J2">
            <v>109</v>
          </cell>
          <cell r="K2">
            <v>111</v>
          </cell>
          <cell r="L2">
            <v>145</v>
          </cell>
          <cell r="M2">
            <v>122</v>
          </cell>
          <cell r="N2">
            <v>166</v>
          </cell>
          <cell r="O2">
            <v>172</v>
          </cell>
          <cell r="P2">
            <v>239</v>
          </cell>
          <cell r="Q2">
            <v>203</v>
          </cell>
          <cell r="R2">
            <v>283</v>
          </cell>
          <cell r="S2">
            <v>256</v>
          </cell>
          <cell r="T2">
            <v>288</v>
          </cell>
          <cell r="U2">
            <v>305</v>
          </cell>
          <cell r="V2">
            <v>371</v>
          </cell>
          <cell r="W2">
            <v>378</v>
          </cell>
          <cell r="X2">
            <v>405</v>
          </cell>
          <cell r="Y2">
            <v>346</v>
          </cell>
          <cell r="Z2">
            <v>429</v>
          </cell>
          <cell r="AA2">
            <v>402</v>
          </cell>
          <cell r="AB2">
            <v>408</v>
          </cell>
          <cell r="AC2">
            <v>380</v>
          </cell>
          <cell r="AD2">
            <v>445</v>
          </cell>
          <cell r="AE2">
            <v>448</v>
          </cell>
          <cell r="AF2">
            <v>441</v>
          </cell>
          <cell r="AG2">
            <v>478</v>
          </cell>
          <cell r="AH2">
            <v>527</v>
          </cell>
          <cell r="AI2">
            <v>539</v>
          </cell>
          <cell r="AJ2">
            <v>537</v>
          </cell>
          <cell r="AK2">
            <v>507</v>
          </cell>
          <cell r="AL2">
            <v>540</v>
          </cell>
          <cell r="AM2">
            <v>473</v>
          </cell>
          <cell r="AN2">
            <v>417</v>
          </cell>
          <cell r="AO2">
            <v>437</v>
          </cell>
          <cell r="AP2">
            <v>396</v>
          </cell>
          <cell r="AQ2">
            <v>433</v>
          </cell>
          <cell r="AR2">
            <v>370</v>
          </cell>
          <cell r="AS2">
            <v>417</v>
          </cell>
          <cell r="AT2">
            <v>398</v>
          </cell>
          <cell r="AU2">
            <v>390</v>
          </cell>
          <cell r="AV2">
            <v>348</v>
          </cell>
          <cell r="AW2">
            <v>351</v>
          </cell>
          <cell r="AX2">
            <v>300</v>
          </cell>
          <cell r="AY2">
            <v>310</v>
          </cell>
          <cell r="AZ2">
            <v>268</v>
          </cell>
          <cell r="BA2">
            <v>335</v>
          </cell>
          <cell r="BB2">
            <v>281</v>
          </cell>
          <cell r="BC2">
            <v>332</v>
          </cell>
          <cell r="BD2">
            <v>288</v>
          </cell>
          <cell r="BE2">
            <v>276</v>
          </cell>
          <cell r="BF2">
            <v>257</v>
          </cell>
          <cell r="BG2">
            <v>311</v>
          </cell>
          <cell r="BH2">
            <v>250</v>
          </cell>
          <cell r="BI2">
            <v>258</v>
          </cell>
          <cell r="BJ2">
            <v>257</v>
          </cell>
          <cell r="BK2">
            <v>282</v>
          </cell>
          <cell r="BL2">
            <v>271</v>
          </cell>
          <cell r="BM2">
            <v>302</v>
          </cell>
          <cell r="BN2">
            <v>275</v>
          </cell>
          <cell r="BO2">
            <v>316</v>
          </cell>
          <cell r="BP2">
            <v>281</v>
          </cell>
          <cell r="BQ2">
            <v>365</v>
          </cell>
          <cell r="BR2">
            <v>290</v>
          </cell>
          <cell r="BS2">
            <v>375</v>
          </cell>
          <cell r="BT2">
            <v>242</v>
          </cell>
          <cell r="BU2">
            <v>353</v>
          </cell>
          <cell r="BV2">
            <v>259</v>
          </cell>
          <cell r="BW2">
            <v>330</v>
          </cell>
          <cell r="BX2">
            <v>264</v>
          </cell>
          <cell r="BY2">
            <v>361</v>
          </cell>
          <cell r="BZ2">
            <v>300</v>
          </cell>
          <cell r="CA2">
            <v>386</v>
          </cell>
          <cell r="CB2">
            <v>239</v>
          </cell>
          <cell r="CC2">
            <v>367</v>
          </cell>
          <cell r="CD2">
            <v>234</v>
          </cell>
          <cell r="CE2">
            <v>341</v>
          </cell>
          <cell r="CF2">
            <v>249</v>
          </cell>
          <cell r="CG2">
            <v>354</v>
          </cell>
          <cell r="CH2">
            <v>259</v>
          </cell>
          <cell r="CI2">
            <v>358</v>
          </cell>
          <cell r="CJ2">
            <v>236</v>
          </cell>
          <cell r="CK2">
            <v>368</v>
          </cell>
          <cell r="CL2">
            <v>264</v>
          </cell>
          <cell r="CM2">
            <v>397</v>
          </cell>
          <cell r="CN2">
            <v>279</v>
          </cell>
          <cell r="CO2">
            <v>416</v>
          </cell>
          <cell r="CP2">
            <v>293</v>
          </cell>
          <cell r="CQ2">
            <v>416</v>
          </cell>
          <cell r="CR2">
            <v>310</v>
          </cell>
          <cell r="CS2">
            <v>431</v>
          </cell>
          <cell r="CT2">
            <v>310</v>
          </cell>
          <cell r="CU2">
            <v>462</v>
          </cell>
          <cell r="CV2">
            <v>313</v>
          </cell>
          <cell r="CW2">
            <v>452</v>
          </cell>
          <cell r="CX2">
            <v>308</v>
          </cell>
          <cell r="CY2">
            <v>417</v>
          </cell>
          <cell r="CZ2">
            <v>260</v>
          </cell>
          <cell r="DA2">
            <v>382</v>
          </cell>
          <cell r="DB2">
            <v>290</v>
          </cell>
          <cell r="DC2">
            <v>408</v>
          </cell>
          <cell r="DD2">
            <v>312</v>
          </cell>
          <cell r="DE2">
            <v>354</v>
          </cell>
          <cell r="DF2">
            <v>282</v>
          </cell>
          <cell r="DG2">
            <v>318</v>
          </cell>
          <cell r="DH2">
            <v>263</v>
          </cell>
          <cell r="DI2">
            <v>294</v>
          </cell>
          <cell r="DJ2">
            <v>242</v>
          </cell>
          <cell r="DK2">
            <v>279</v>
          </cell>
          <cell r="DL2">
            <v>265</v>
          </cell>
          <cell r="DM2">
            <v>282</v>
          </cell>
          <cell r="DN2">
            <v>238</v>
          </cell>
          <cell r="DO2">
            <v>307</v>
          </cell>
          <cell r="DP2">
            <v>228</v>
          </cell>
          <cell r="DQ2">
            <v>281</v>
          </cell>
          <cell r="DR2">
            <v>273</v>
          </cell>
          <cell r="DS2">
            <v>237</v>
          </cell>
          <cell r="DT2">
            <v>226</v>
          </cell>
          <cell r="DU2">
            <v>264</v>
          </cell>
          <cell r="DV2">
            <v>217</v>
          </cell>
          <cell r="DW2">
            <v>215</v>
          </cell>
          <cell r="DX2">
            <v>203</v>
          </cell>
          <cell r="DY2">
            <v>263</v>
          </cell>
          <cell r="DZ2">
            <v>195</v>
          </cell>
          <cell r="EA2">
            <v>236</v>
          </cell>
          <cell r="EB2">
            <v>181</v>
          </cell>
          <cell r="EC2">
            <v>248</v>
          </cell>
          <cell r="ED2">
            <v>184</v>
          </cell>
          <cell r="EE2">
            <v>217</v>
          </cell>
          <cell r="EF2">
            <v>176</v>
          </cell>
          <cell r="EG2">
            <v>188</v>
          </cell>
          <cell r="EH2">
            <v>183</v>
          </cell>
          <cell r="EI2">
            <v>251</v>
          </cell>
          <cell r="EJ2">
            <v>136</v>
          </cell>
          <cell r="EK2">
            <v>204</v>
          </cell>
          <cell r="EL2">
            <v>145</v>
          </cell>
          <cell r="EM2">
            <v>227</v>
          </cell>
          <cell r="EN2">
            <v>141</v>
          </cell>
          <cell r="EO2">
            <v>193</v>
          </cell>
          <cell r="EP2">
            <v>129</v>
          </cell>
          <cell r="EQ2">
            <v>200</v>
          </cell>
          <cell r="ER2">
            <v>142</v>
          </cell>
          <cell r="ES2">
            <v>164</v>
          </cell>
          <cell r="ET2">
            <v>143</v>
          </cell>
          <cell r="EU2">
            <v>184</v>
          </cell>
          <cell r="EV2">
            <v>116</v>
          </cell>
          <cell r="EW2">
            <v>171</v>
          </cell>
          <cell r="EX2">
            <v>122</v>
          </cell>
          <cell r="EY2">
            <v>153</v>
          </cell>
          <cell r="EZ2">
            <v>117</v>
          </cell>
          <cell r="FA2">
            <v>153</v>
          </cell>
          <cell r="FB2">
            <v>108</v>
          </cell>
          <cell r="FC2">
            <v>117</v>
          </cell>
          <cell r="FD2">
            <v>98</v>
          </cell>
          <cell r="FE2">
            <v>127</v>
          </cell>
          <cell r="FF2">
            <v>87</v>
          </cell>
          <cell r="FG2">
            <v>115</v>
          </cell>
          <cell r="FH2">
            <v>74</v>
          </cell>
          <cell r="FI2">
            <v>101</v>
          </cell>
          <cell r="FJ2">
            <v>60</v>
          </cell>
          <cell r="FK2">
            <v>109</v>
          </cell>
          <cell r="FL2">
            <v>44</v>
          </cell>
          <cell r="FM2">
            <v>81</v>
          </cell>
          <cell r="FN2">
            <v>64</v>
          </cell>
          <cell r="FO2">
            <v>94</v>
          </cell>
          <cell r="FP2">
            <v>50</v>
          </cell>
          <cell r="FQ2">
            <v>70</v>
          </cell>
          <cell r="FR2">
            <v>34</v>
          </cell>
          <cell r="FS2">
            <v>64</v>
          </cell>
          <cell r="FT2">
            <v>39</v>
          </cell>
          <cell r="FU2">
            <v>62</v>
          </cell>
          <cell r="FV2">
            <v>33</v>
          </cell>
          <cell r="FW2">
            <v>51</v>
          </cell>
          <cell r="FX2">
            <v>33</v>
          </cell>
          <cell r="FY2">
            <v>49</v>
          </cell>
          <cell r="FZ2">
            <v>23</v>
          </cell>
          <cell r="GA2">
            <v>65</v>
          </cell>
          <cell r="GB2">
            <v>24</v>
          </cell>
          <cell r="GC2">
            <v>49</v>
          </cell>
          <cell r="GD2">
            <v>16</v>
          </cell>
          <cell r="GE2">
            <v>29</v>
          </cell>
          <cell r="GF2">
            <v>14</v>
          </cell>
          <cell r="GG2">
            <v>34</v>
          </cell>
          <cell r="GH2">
            <v>16</v>
          </cell>
          <cell r="GI2">
            <v>17</v>
          </cell>
          <cell r="GJ2">
            <v>12</v>
          </cell>
          <cell r="GK2">
            <v>16</v>
          </cell>
          <cell r="GL2">
            <v>10</v>
          </cell>
          <cell r="GM2">
            <v>14</v>
          </cell>
          <cell r="GN2">
            <v>5</v>
          </cell>
          <cell r="GO2">
            <v>23</v>
          </cell>
          <cell r="GP2">
            <v>7</v>
          </cell>
          <cell r="GQ2">
            <v>14</v>
          </cell>
          <cell r="GR2">
            <v>11</v>
          </cell>
          <cell r="GS2">
            <v>8</v>
          </cell>
          <cell r="GT2">
            <v>4</v>
          </cell>
          <cell r="GU2">
            <v>10</v>
          </cell>
          <cell r="GV2">
            <v>7</v>
          </cell>
          <cell r="GW2">
            <v>11</v>
          </cell>
          <cell r="GX2">
            <v>3</v>
          </cell>
          <cell r="GY2">
            <v>1</v>
          </cell>
          <cell r="GZ2">
            <v>3</v>
          </cell>
          <cell r="HA2">
            <v>8</v>
          </cell>
          <cell r="HB2">
            <v>0</v>
          </cell>
          <cell r="HC2">
            <v>1</v>
          </cell>
          <cell r="HD2">
            <v>13</v>
          </cell>
          <cell r="HE2">
            <v>14</v>
          </cell>
          <cell r="HF2">
            <v>0</v>
          </cell>
          <cell r="HG2">
            <v>0</v>
          </cell>
          <cell r="HH2">
            <v>0</v>
          </cell>
          <cell r="HI2">
            <v>1732</v>
          </cell>
          <cell r="HJ2">
            <v>1543</v>
          </cell>
          <cell r="HK2">
            <v>3275</v>
          </cell>
          <cell r="HL2">
            <v>151</v>
          </cell>
          <cell r="HM2">
            <v>120</v>
          </cell>
          <cell r="HN2">
            <v>271</v>
          </cell>
          <cell r="HO2">
            <v>65</v>
          </cell>
          <cell r="HP2">
            <v>63</v>
          </cell>
          <cell r="HQ2">
            <v>128</v>
          </cell>
          <cell r="HR2">
            <v>22888</v>
          </cell>
          <cell r="HS2">
            <v>26572</v>
          </cell>
          <cell r="HT2">
            <v>49460</v>
          </cell>
        </row>
        <row r="3">
          <cell r="A3" t="str">
            <v>839983010200</v>
          </cell>
          <cell r="B3">
            <v>83</v>
          </cell>
          <cell r="C3" t="str">
            <v>จังหวัดภูเก็ต</v>
          </cell>
          <cell r="D3">
            <v>8399</v>
          </cell>
          <cell r="E3" t="str">
            <v>เทศบาลนครภูเก็ต</v>
          </cell>
          <cell r="F3">
            <v>830102</v>
          </cell>
          <cell r="G3" t="str">
            <v>ตำบลตลาดเหนือ</v>
          </cell>
          <cell r="H3">
            <v>83010200</v>
          </cell>
          <cell r="I3" t="str">
            <v>ตลาดเหนือ</v>
          </cell>
          <cell r="J3">
            <v>45</v>
          </cell>
          <cell r="K3">
            <v>52</v>
          </cell>
          <cell r="L3">
            <v>51</v>
          </cell>
          <cell r="M3">
            <v>47</v>
          </cell>
          <cell r="N3">
            <v>76</v>
          </cell>
          <cell r="O3">
            <v>64</v>
          </cell>
          <cell r="P3">
            <v>93</v>
          </cell>
          <cell r="Q3">
            <v>66</v>
          </cell>
          <cell r="R3">
            <v>102</v>
          </cell>
          <cell r="S3">
            <v>100</v>
          </cell>
          <cell r="T3">
            <v>145</v>
          </cell>
          <cell r="U3">
            <v>132</v>
          </cell>
          <cell r="V3">
            <v>181</v>
          </cell>
          <cell r="W3">
            <v>148</v>
          </cell>
          <cell r="X3">
            <v>164</v>
          </cell>
          <cell r="Y3">
            <v>161</v>
          </cell>
          <cell r="Z3">
            <v>182</v>
          </cell>
          <cell r="AA3">
            <v>163</v>
          </cell>
          <cell r="AB3">
            <v>157</v>
          </cell>
          <cell r="AC3">
            <v>173</v>
          </cell>
          <cell r="AD3">
            <v>194</v>
          </cell>
          <cell r="AE3">
            <v>167</v>
          </cell>
          <cell r="AF3">
            <v>229</v>
          </cell>
          <cell r="AG3">
            <v>184</v>
          </cell>
          <cell r="AH3">
            <v>242</v>
          </cell>
          <cell r="AI3">
            <v>220</v>
          </cell>
          <cell r="AJ3">
            <v>243</v>
          </cell>
          <cell r="AK3">
            <v>221</v>
          </cell>
          <cell r="AL3">
            <v>204</v>
          </cell>
          <cell r="AM3">
            <v>214</v>
          </cell>
          <cell r="AN3">
            <v>192</v>
          </cell>
          <cell r="AO3">
            <v>203</v>
          </cell>
          <cell r="AP3">
            <v>167</v>
          </cell>
          <cell r="AQ3">
            <v>194</v>
          </cell>
          <cell r="AR3">
            <v>162</v>
          </cell>
          <cell r="AS3">
            <v>158</v>
          </cell>
          <cell r="AT3">
            <v>138</v>
          </cell>
          <cell r="AU3">
            <v>162</v>
          </cell>
          <cell r="AV3">
            <v>115</v>
          </cell>
          <cell r="AW3">
            <v>135</v>
          </cell>
          <cell r="AX3">
            <v>117</v>
          </cell>
          <cell r="AY3">
            <v>165</v>
          </cell>
          <cell r="AZ3">
            <v>128</v>
          </cell>
          <cell r="BA3">
            <v>137</v>
          </cell>
          <cell r="BB3">
            <v>117</v>
          </cell>
          <cell r="BC3">
            <v>126</v>
          </cell>
          <cell r="BD3">
            <v>113</v>
          </cell>
          <cell r="BE3">
            <v>115</v>
          </cell>
          <cell r="BF3">
            <v>116</v>
          </cell>
          <cell r="BG3">
            <v>117</v>
          </cell>
          <cell r="BH3">
            <v>107</v>
          </cell>
          <cell r="BI3">
            <v>111</v>
          </cell>
          <cell r="BJ3">
            <v>111</v>
          </cell>
          <cell r="BK3">
            <v>127</v>
          </cell>
          <cell r="BL3">
            <v>110</v>
          </cell>
          <cell r="BM3">
            <v>118</v>
          </cell>
          <cell r="BN3">
            <v>129</v>
          </cell>
          <cell r="BO3">
            <v>153</v>
          </cell>
          <cell r="BP3">
            <v>118</v>
          </cell>
          <cell r="BQ3">
            <v>169</v>
          </cell>
          <cell r="BR3">
            <v>123</v>
          </cell>
          <cell r="BS3">
            <v>145</v>
          </cell>
          <cell r="BT3">
            <v>119</v>
          </cell>
          <cell r="BU3">
            <v>172</v>
          </cell>
          <cell r="BV3">
            <v>111</v>
          </cell>
          <cell r="BW3">
            <v>155</v>
          </cell>
          <cell r="BX3">
            <v>127</v>
          </cell>
          <cell r="BY3">
            <v>156</v>
          </cell>
          <cell r="BZ3">
            <v>111</v>
          </cell>
          <cell r="CA3">
            <v>175</v>
          </cell>
          <cell r="CB3">
            <v>118</v>
          </cell>
          <cell r="CC3">
            <v>167</v>
          </cell>
          <cell r="CD3">
            <v>112</v>
          </cell>
          <cell r="CE3">
            <v>168</v>
          </cell>
          <cell r="CF3">
            <v>99</v>
          </cell>
          <cell r="CG3">
            <v>140</v>
          </cell>
          <cell r="CH3">
            <v>134</v>
          </cell>
          <cell r="CI3">
            <v>162</v>
          </cell>
          <cell r="CJ3">
            <v>124</v>
          </cell>
          <cell r="CK3">
            <v>188</v>
          </cell>
          <cell r="CL3">
            <v>105</v>
          </cell>
          <cell r="CM3">
            <v>181</v>
          </cell>
          <cell r="CN3">
            <v>130</v>
          </cell>
          <cell r="CO3">
            <v>185</v>
          </cell>
          <cell r="CP3">
            <v>137</v>
          </cell>
          <cell r="CQ3">
            <v>184</v>
          </cell>
          <cell r="CR3">
            <v>130</v>
          </cell>
          <cell r="CS3">
            <v>204</v>
          </cell>
          <cell r="CT3">
            <v>141</v>
          </cell>
          <cell r="CU3">
            <v>219</v>
          </cell>
          <cell r="CV3">
            <v>140</v>
          </cell>
          <cell r="CW3">
            <v>188</v>
          </cell>
          <cell r="CX3">
            <v>143</v>
          </cell>
          <cell r="CY3">
            <v>201</v>
          </cell>
          <cell r="CZ3">
            <v>126</v>
          </cell>
          <cell r="DA3">
            <v>190</v>
          </cell>
          <cell r="DB3">
            <v>138</v>
          </cell>
          <cell r="DC3">
            <v>184</v>
          </cell>
          <cell r="DD3">
            <v>123</v>
          </cell>
          <cell r="DE3">
            <v>142</v>
          </cell>
          <cell r="DF3">
            <v>107</v>
          </cell>
          <cell r="DG3">
            <v>148</v>
          </cell>
          <cell r="DH3">
            <v>119</v>
          </cell>
          <cell r="DI3">
            <v>135</v>
          </cell>
          <cell r="DJ3">
            <v>95</v>
          </cell>
          <cell r="DK3">
            <v>122</v>
          </cell>
          <cell r="DL3">
            <v>105</v>
          </cell>
          <cell r="DM3">
            <v>150</v>
          </cell>
          <cell r="DN3">
            <v>93</v>
          </cell>
          <cell r="DO3">
            <v>143</v>
          </cell>
          <cell r="DP3">
            <v>102</v>
          </cell>
          <cell r="DQ3">
            <v>136</v>
          </cell>
          <cell r="DR3">
            <v>110</v>
          </cell>
          <cell r="DS3">
            <v>148</v>
          </cell>
          <cell r="DT3">
            <v>94</v>
          </cell>
          <cell r="DU3">
            <v>137</v>
          </cell>
          <cell r="DV3">
            <v>104</v>
          </cell>
          <cell r="DW3">
            <v>114</v>
          </cell>
          <cell r="DX3">
            <v>105</v>
          </cell>
          <cell r="DY3">
            <v>140</v>
          </cell>
          <cell r="DZ3">
            <v>78</v>
          </cell>
          <cell r="EA3">
            <v>110</v>
          </cell>
          <cell r="EB3">
            <v>86</v>
          </cell>
          <cell r="EC3">
            <v>132</v>
          </cell>
          <cell r="ED3">
            <v>105</v>
          </cell>
          <cell r="EE3">
            <v>111</v>
          </cell>
          <cell r="EF3">
            <v>99</v>
          </cell>
          <cell r="EG3">
            <v>101</v>
          </cell>
          <cell r="EH3">
            <v>78</v>
          </cell>
          <cell r="EI3">
            <v>133</v>
          </cell>
          <cell r="EJ3">
            <v>72</v>
          </cell>
          <cell r="EK3">
            <v>115</v>
          </cell>
          <cell r="EL3">
            <v>79</v>
          </cell>
          <cell r="EM3">
            <v>109</v>
          </cell>
          <cell r="EN3">
            <v>77</v>
          </cell>
          <cell r="EO3">
            <v>99</v>
          </cell>
          <cell r="EP3">
            <v>66</v>
          </cell>
          <cell r="EQ3">
            <v>94</v>
          </cell>
          <cell r="ER3">
            <v>71</v>
          </cell>
          <cell r="ES3">
            <v>99</v>
          </cell>
          <cell r="ET3">
            <v>60</v>
          </cell>
          <cell r="EU3">
            <v>101</v>
          </cell>
          <cell r="EV3">
            <v>60</v>
          </cell>
          <cell r="EW3">
            <v>96</v>
          </cell>
          <cell r="EX3">
            <v>62</v>
          </cell>
          <cell r="EY3">
            <v>105</v>
          </cell>
          <cell r="EZ3">
            <v>74</v>
          </cell>
          <cell r="FA3">
            <v>87</v>
          </cell>
          <cell r="FB3">
            <v>66</v>
          </cell>
          <cell r="FC3">
            <v>84</v>
          </cell>
          <cell r="FD3">
            <v>64</v>
          </cell>
          <cell r="FE3">
            <v>76</v>
          </cell>
          <cell r="FF3">
            <v>55</v>
          </cell>
          <cell r="FG3">
            <v>83</v>
          </cell>
          <cell r="FH3">
            <v>41</v>
          </cell>
          <cell r="FI3">
            <v>59</v>
          </cell>
          <cell r="FJ3">
            <v>37</v>
          </cell>
          <cell r="FK3">
            <v>59</v>
          </cell>
          <cell r="FL3">
            <v>37</v>
          </cell>
          <cell r="FM3">
            <v>48</v>
          </cell>
          <cell r="FN3">
            <v>29</v>
          </cell>
          <cell r="FO3">
            <v>38</v>
          </cell>
          <cell r="FP3">
            <v>20</v>
          </cell>
          <cell r="FQ3">
            <v>48</v>
          </cell>
          <cell r="FR3">
            <v>33</v>
          </cell>
          <cell r="FS3">
            <v>36</v>
          </cell>
          <cell r="FT3">
            <v>27</v>
          </cell>
          <cell r="FU3">
            <v>33</v>
          </cell>
          <cell r="FV3">
            <v>17</v>
          </cell>
          <cell r="FW3">
            <v>42</v>
          </cell>
          <cell r="FX3">
            <v>21</v>
          </cell>
          <cell r="FY3">
            <v>33</v>
          </cell>
          <cell r="FZ3">
            <v>21</v>
          </cell>
          <cell r="GA3">
            <v>30</v>
          </cell>
          <cell r="GB3">
            <v>12</v>
          </cell>
          <cell r="GC3">
            <v>30</v>
          </cell>
          <cell r="GD3">
            <v>11</v>
          </cell>
          <cell r="GE3">
            <v>31</v>
          </cell>
          <cell r="GF3">
            <v>12</v>
          </cell>
          <cell r="GG3">
            <v>23</v>
          </cell>
          <cell r="GH3">
            <v>13</v>
          </cell>
          <cell r="GI3">
            <v>19</v>
          </cell>
          <cell r="GJ3">
            <v>7</v>
          </cell>
          <cell r="GK3">
            <v>24</v>
          </cell>
          <cell r="GL3">
            <v>6</v>
          </cell>
          <cell r="GM3">
            <v>14</v>
          </cell>
          <cell r="GN3">
            <v>6</v>
          </cell>
          <cell r="GO3">
            <v>12</v>
          </cell>
          <cell r="GP3">
            <v>1</v>
          </cell>
          <cell r="GQ3">
            <v>13</v>
          </cell>
          <cell r="GR3">
            <v>9</v>
          </cell>
          <cell r="GS3">
            <v>8</v>
          </cell>
          <cell r="GT3">
            <v>1</v>
          </cell>
          <cell r="GU3">
            <v>8</v>
          </cell>
          <cell r="GV3">
            <v>3</v>
          </cell>
          <cell r="GW3">
            <v>3</v>
          </cell>
          <cell r="GX3">
            <v>0</v>
          </cell>
          <cell r="GY3">
            <v>3</v>
          </cell>
          <cell r="GZ3">
            <v>1</v>
          </cell>
          <cell r="HA3">
            <v>2</v>
          </cell>
          <cell r="HB3">
            <v>2</v>
          </cell>
          <cell r="HC3">
            <v>1</v>
          </cell>
          <cell r="HD3">
            <v>6</v>
          </cell>
          <cell r="HE3">
            <v>8</v>
          </cell>
          <cell r="HF3">
            <v>0</v>
          </cell>
          <cell r="HG3">
            <v>0</v>
          </cell>
          <cell r="HH3">
            <v>0</v>
          </cell>
          <cell r="HI3">
            <v>0</v>
          </cell>
          <cell r="HJ3">
            <v>0</v>
          </cell>
          <cell r="HK3">
            <v>0</v>
          </cell>
          <cell r="HL3">
            <v>78</v>
          </cell>
          <cell r="HM3">
            <v>57</v>
          </cell>
          <cell r="HN3">
            <v>135</v>
          </cell>
          <cell r="HO3">
            <v>1</v>
          </cell>
          <cell r="HP3">
            <v>0</v>
          </cell>
          <cell r="HQ3">
            <v>1</v>
          </cell>
          <cell r="HR3">
            <v>9477</v>
          </cell>
          <cell r="HS3">
            <v>11598</v>
          </cell>
          <cell r="HT3">
            <v>21075</v>
          </cell>
        </row>
        <row r="4">
          <cell r="A4" t="str">
            <v>830183010300</v>
          </cell>
          <cell r="B4">
            <v>83</v>
          </cell>
          <cell r="C4" t="str">
            <v>จังหวัดภูเก็ต</v>
          </cell>
          <cell r="D4">
            <v>8301</v>
          </cell>
          <cell r="E4" t="str">
            <v>อำเภอเมืองภูเก็ต</v>
          </cell>
          <cell r="F4">
            <v>830103</v>
          </cell>
          <cell r="G4" t="str">
            <v>ตำบลเกาะแก้ว</v>
          </cell>
          <cell r="H4">
            <v>83010300</v>
          </cell>
          <cell r="I4" t="str">
            <v>เกาะแก้ว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O4">
            <v>0</v>
          </cell>
          <cell r="FP4">
            <v>0</v>
          </cell>
          <cell r="FQ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108</v>
          </cell>
          <cell r="HJ4">
            <v>93</v>
          </cell>
          <cell r="HK4">
            <v>201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108</v>
          </cell>
          <cell r="HS4">
            <v>93</v>
          </cell>
          <cell r="HT4">
            <v>201</v>
          </cell>
        </row>
        <row r="5">
          <cell r="A5" t="str">
            <v>830183010301</v>
          </cell>
          <cell r="B5">
            <v>83</v>
          </cell>
          <cell r="C5" t="str">
            <v>จังหวัดภูเก็ต</v>
          </cell>
          <cell r="D5">
            <v>8301</v>
          </cell>
          <cell r="E5" t="str">
            <v>อำเภอเมืองภูเก็ต</v>
          </cell>
          <cell r="F5">
            <v>830103</v>
          </cell>
          <cell r="G5" t="str">
            <v>ตำบลเกาะแก้ว</v>
          </cell>
          <cell r="H5">
            <v>83010301</v>
          </cell>
          <cell r="I5" t="str">
            <v>สะปำ</v>
          </cell>
          <cell r="J5">
            <v>7</v>
          </cell>
          <cell r="K5">
            <v>5</v>
          </cell>
          <cell r="L5">
            <v>4</v>
          </cell>
          <cell r="M5">
            <v>3</v>
          </cell>
          <cell r="N5">
            <v>8</v>
          </cell>
          <cell r="O5">
            <v>8</v>
          </cell>
          <cell r="P5">
            <v>2</v>
          </cell>
          <cell r="Q5">
            <v>4</v>
          </cell>
          <cell r="R5">
            <v>4</v>
          </cell>
          <cell r="S5">
            <v>7</v>
          </cell>
          <cell r="T5">
            <v>6</v>
          </cell>
          <cell r="U5">
            <v>5</v>
          </cell>
          <cell r="V5">
            <v>8</v>
          </cell>
          <cell r="W5">
            <v>4</v>
          </cell>
          <cell r="X5">
            <v>8</v>
          </cell>
          <cell r="Y5">
            <v>5</v>
          </cell>
          <cell r="Z5">
            <v>8</v>
          </cell>
          <cell r="AA5">
            <v>8</v>
          </cell>
          <cell r="AB5">
            <v>3</v>
          </cell>
          <cell r="AC5">
            <v>7</v>
          </cell>
          <cell r="AD5">
            <v>8</v>
          </cell>
          <cell r="AE5">
            <v>1</v>
          </cell>
          <cell r="AF5">
            <v>9</v>
          </cell>
          <cell r="AG5">
            <v>2</v>
          </cell>
          <cell r="AH5">
            <v>8</v>
          </cell>
          <cell r="AI5">
            <v>5</v>
          </cell>
          <cell r="AJ5">
            <v>2</v>
          </cell>
          <cell r="AK5">
            <v>10</v>
          </cell>
          <cell r="AL5">
            <v>4</v>
          </cell>
          <cell r="AM5">
            <v>12</v>
          </cell>
          <cell r="AN5">
            <v>9</v>
          </cell>
          <cell r="AO5">
            <v>7</v>
          </cell>
          <cell r="AP5">
            <v>10</v>
          </cell>
          <cell r="AQ5">
            <v>5</v>
          </cell>
          <cell r="AR5">
            <v>7</v>
          </cell>
          <cell r="AS5">
            <v>12</v>
          </cell>
          <cell r="AT5">
            <v>5</v>
          </cell>
          <cell r="AU5">
            <v>5</v>
          </cell>
          <cell r="AV5">
            <v>9</v>
          </cell>
          <cell r="AW5">
            <v>9</v>
          </cell>
          <cell r="AX5">
            <v>6</v>
          </cell>
          <cell r="AY5">
            <v>9</v>
          </cell>
          <cell r="AZ5">
            <v>11</v>
          </cell>
          <cell r="BA5">
            <v>8</v>
          </cell>
          <cell r="BB5">
            <v>7</v>
          </cell>
          <cell r="BC5">
            <v>8</v>
          </cell>
          <cell r="BD5">
            <v>5</v>
          </cell>
          <cell r="BE5">
            <v>6</v>
          </cell>
          <cell r="BF5">
            <v>10</v>
          </cell>
          <cell r="BG5">
            <v>9</v>
          </cell>
          <cell r="BH5">
            <v>13</v>
          </cell>
          <cell r="BI5">
            <v>10</v>
          </cell>
          <cell r="BJ5">
            <v>6</v>
          </cell>
          <cell r="BK5">
            <v>11</v>
          </cell>
          <cell r="BL5">
            <v>13</v>
          </cell>
          <cell r="BM5">
            <v>10</v>
          </cell>
          <cell r="BN5">
            <v>11</v>
          </cell>
          <cell r="BO5">
            <v>10</v>
          </cell>
          <cell r="BP5">
            <v>11</v>
          </cell>
          <cell r="BQ5">
            <v>10</v>
          </cell>
          <cell r="BR5">
            <v>15</v>
          </cell>
          <cell r="BS5">
            <v>12</v>
          </cell>
          <cell r="BT5">
            <v>10</v>
          </cell>
          <cell r="BU5">
            <v>10</v>
          </cell>
          <cell r="BV5">
            <v>11</v>
          </cell>
          <cell r="BW5">
            <v>17</v>
          </cell>
          <cell r="BX5">
            <v>16</v>
          </cell>
          <cell r="BY5">
            <v>12</v>
          </cell>
          <cell r="BZ5">
            <v>7</v>
          </cell>
          <cell r="CA5">
            <v>16</v>
          </cell>
          <cell r="CB5">
            <v>15</v>
          </cell>
          <cell r="CC5">
            <v>9</v>
          </cell>
          <cell r="CD5">
            <v>11</v>
          </cell>
          <cell r="CE5">
            <v>9</v>
          </cell>
          <cell r="CF5">
            <v>6</v>
          </cell>
          <cell r="CG5">
            <v>15</v>
          </cell>
          <cell r="CH5">
            <v>8</v>
          </cell>
          <cell r="CI5">
            <v>7</v>
          </cell>
          <cell r="CJ5">
            <v>13</v>
          </cell>
          <cell r="CK5">
            <v>14</v>
          </cell>
          <cell r="CL5">
            <v>5</v>
          </cell>
          <cell r="CM5">
            <v>14</v>
          </cell>
          <cell r="CN5">
            <v>9</v>
          </cell>
          <cell r="CO5">
            <v>18</v>
          </cell>
          <cell r="CP5">
            <v>8</v>
          </cell>
          <cell r="CQ5">
            <v>17</v>
          </cell>
          <cell r="CR5">
            <v>13</v>
          </cell>
          <cell r="CS5">
            <v>13</v>
          </cell>
          <cell r="CT5">
            <v>5</v>
          </cell>
          <cell r="CU5">
            <v>13</v>
          </cell>
          <cell r="CV5">
            <v>14</v>
          </cell>
          <cell r="CW5">
            <v>10</v>
          </cell>
          <cell r="CX5">
            <v>10</v>
          </cell>
          <cell r="CY5">
            <v>13</v>
          </cell>
          <cell r="CZ5">
            <v>7</v>
          </cell>
          <cell r="DA5">
            <v>15</v>
          </cell>
          <cell r="DB5">
            <v>6</v>
          </cell>
          <cell r="DC5">
            <v>14</v>
          </cell>
          <cell r="DD5">
            <v>15</v>
          </cell>
          <cell r="DE5">
            <v>10</v>
          </cell>
          <cell r="DF5">
            <v>9</v>
          </cell>
          <cell r="DG5">
            <v>8</v>
          </cell>
          <cell r="DH5">
            <v>9</v>
          </cell>
          <cell r="DI5">
            <v>12</v>
          </cell>
          <cell r="DJ5">
            <v>11</v>
          </cell>
          <cell r="DK5">
            <v>3</v>
          </cell>
          <cell r="DL5">
            <v>19</v>
          </cell>
          <cell r="DM5">
            <v>12</v>
          </cell>
          <cell r="DN5">
            <v>12</v>
          </cell>
          <cell r="DO5">
            <v>13</v>
          </cell>
          <cell r="DP5">
            <v>5</v>
          </cell>
          <cell r="DQ5">
            <v>7</v>
          </cell>
          <cell r="DR5">
            <v>6</v>
          </cell>
          <cell r="DS5">
            <v>9</v>
          </cell>
          <cell r="DT5">
            <v>10</v>
          </cell>
          <cell r="DU5">
            <v>12</v>
          </cell>
          <cell r="DV5">
            <v>12</v>
          </cell>
          <cell r="DW5">
            <v>9</v>
          </cell>
          <cell r="DX5">
            <v>10</v>
          </cell>
          <cell r="DY5">
            <v>8</v>
          </cell>
          <cell r="DZ5">
            <v>14</v>
          </cell>
          <cell r="EA5">
            <v>17</v>
          </cell>
          <cell r="EB5">
            <v>5</v>
          </cell>
          <cell r="EC5">
            <v>8</v>
          </cell>
          <cell r="ED5">
            <v>12</v>
          </cell>
          <cell r="EE5">
            <v>10</v>
          </cell>
          <cell r="EF5">
            <v>4</v>
          </cell>
          <cell r="EG5">
            <v>4</v>
          </cell>
          <cell r="EH5">
            <v>11</v>
          </cell>
          <cell r="EI5">
            <v>7</v>
          </cell>
          <cell r="EJ5">
            <v>7</v>
          </cell>
          <cell r="EK5">
            <v>9</v>
          </cell>
          <cell r="EL5">
            <v>9</v>
          </cell>
          <cell r="EM5">
            <v>9</v>
          </cell>
          <cell r="EN5">
            <v>6</v>
          </cell>
          <cell r="EO5">
            <v>8</v>
          </cell>
          <cell r="EP5">
            <v>4</v>
          </cell>
          <cell r="EQ5">
            <v>7</v>
          </cell>
          <cell r="ER5">
            <v>4</v>
          </cell>
          <cell r="ES5">
            <v>6</v>
          </cell>
          <cell r="ET5">
            <v>5</v>
          </cell>
          <cell r="EU5">
            <v>7</v>
          </cell>
          <cell r="EV5">
            <v>2</v>
          </cell>
          <cell r="EW5">
            <v>6</v>
          </cell>
          <cell r="EX5">
            <v>3</v>
          </cell>
          <cell r="EY5">
            <v>4</v>
          </cell>
          <cell r="EZ5">
            <v>8</v>
          </cell>
          <cell r="FA5">
            <v>7</v>
          </cell>
          <cell r="FB5">
            <v>2</v>
          </cell>
          <cell r="FC5">
            <v>3</v>
          </cell>
          <cell r="FD5">
            <v>2</v>
          </cell>
          <cell r="FE5">
            <v>10</v>
          </cell>
          <cell r="FF5">
            <v>4</v>
          </cell>
          <cell r="FG5">
            <v>6</v>
          </cell>
          <cell r="FH5">
            <v>3</v>
          </cell>
          <cell r="FI5">
            <v>1</v>
          </cell>
          <cell r="FJ5">
            <v>1</v>
          </cell>
          <cell r="FK5">
            <v>2</v>
          </cell>
          <cell r="FL5">
            <v>4</v>
          </cell>
          <cell r="FM5">
            <v>5</v>
          </cell>
          <cell r="FN5">
            <v>0</v>
          </cell>
          <cell r="FO5">
            <v>4</v>
          </cell>
          <cell r="FP5">
            <v>2</v>
          </cell>
          <cell r="FQ5">
            <v>1</v>
          </cell>
          <cell r="FR5">
            <v>4</v>
          </cell>
          <cell r="FS5">
            <v>4</v>
          </cell>
          <cell r="FT5">
            <v>1</v>
          </cell>
          <cell r="FU5">
            <v>1</v>
          </cell>
          <cell r="FV5">
            <v>1</v>
          </cell>
          <cell r="FW5">
            <v>1</v>
          </cell>
          <cell r="FX5">
            <v>0</v>
          </cell>
          <cell r="FY5">
            <v>2</v>
          </cell>
          <cell r="FZ5">
            <v>1</v>
          </cell>
          <cell r="GA5">
            <v>1</v>
          </cell>
          <cell r="GB5">
            <v>0</v>
          </cell>
          <cell r="GC5">
            <v>2</v>
          </cell>
          <cell r="GD5">
            <v>0</v>
          </cell>
          <cell r="GE5">
            <v>1</v>
          </cell>
          <cell r="GF5">
            <v>1</v>
          </cell>
          <cell r="GG5">
            <v>1</v>
          </cell>
          <cell r="GH5">
            <v>2</v>
          </cell>
          <cell r="GI5">
            <v>3</v>
          </cell>
          <cell r="GJ5">
            <v>0</v>
          </cell>
          <cell r="GK5">
            <v>1</v>
          </cell>
          <cell r="GL5">
            <v>1</v>
          </cell>
          <cell r="GM5">
            <v>1</v>
          </cell>
          <cell r="GN5">
            <v>0</v>
          </cell>
          <cell r="GO5">
            <v>0</v>
          </cell>
          <cell r="GP5">
            <v>0</v>
          </cell>
          <cell r="GQ5">
            <v>1</v>
          </cell>
          <cell r="GR5">
            <v>0</v>
          </cell>
          <cell r="GS5">
            <v>1</v>
          </cell>
          <cell r="GT5">
            <v>0</v>
          </cell>
          <cell r="GU5">
            <v>0</v>
          </cell>
          <cell r="GV5">
            <v>1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4</v>
          </cell>
          <cell r="HM5">
            <v>4</v>
          </cell>
          <cell r="HN5">
            <v>8</v>
          </cell>
          <cell r="HO5">
            <v>0</v>
          </cell>
          <cell r="HP5">
            <v>0</v>
          </cell>
          <cell r="HQ5">
            <v>0</v>
          </cell>
          <cell r="HR5">
            <v>657</v>
          </cell>
          <cell r="HS5">
            <v>731</v>
          </cell>
          <cell r="HT5">
            <v>1388</v>
          </cell>
        </row>
        <row r="6">
          <cell r="A6" t="str">
            <v>830183010302</v>
          </cell>
          <cell r="B6">
            <v>83</v>
          </cell>
          <cell r="C6" t="str">
            <v>จังหวัดภูเก็ต</v>
          </cell>
          <cell r="D6">
            <v>8301</v>
          </cell>
          <cell r="E6" t="str">
            <v>อำเภอเมืองภูเก็ต</v>
          </cell>
          <cell r="F6">
            <v>830103</v>
          </cell>
          <cell r="G6" t="str">
            <v>ตำบลเกาะแก้ว</v>
          </cell>
          <cell r="H6">
            <v>83010302</v>
          </cell>
          <cell r="I6" t="str">
            <v>บางคู</v>
          </cell>
          <cell r="J6">
            <v>30</v>
          </cell>
          <cell r="K6">
            <v>30</v>
          </cell>
          <cell r="L6">
            <v>41</v>
          </cell>
          <cell r="M6">
            <v>28</v>
          </cell>
          <cell r="N6">
            <v>29</v>
          </cell>
          <cell r="O6">
            <v>36</v>
          </cell>
          <cell r="P6">
            <v>42</v>
          </cell>
          <cell r="Q6">
            <v>36</v>
          </cell>
          <cell r="R6">
            <v>42</v>
          </cell>
          <cell r="S6">
            <v>35</v>
          </cell>
          <cell r="T6">
            <v>45</v>
          </cell>
          <cell r="U6">
            <v>36</v>
          </cell>
          <cell r="V6">
            <v>52</v>
          </cell>
          <cell r="W6">
            <v>46</v>
          </cell>
          <cell r="X6">
            <v>51</v>
          </cell>
          <cell r="Y6">
            <v>40</v>
          </cell>
          <cell r="Z6">
            <v>50</v>
          </cell>
          <cell r="AA6">
            <v>44</v>
          </cell>
          <cell r="AB6">
            <v>42</v>
          </cell>
          <cell r="AC6">
            <v>45</v>
          </cell>
          <cell r="AD6">
            <v>40</v>
          </cell>
          <cell r="AE6">
            <v>38</v>
          </cell>
          <cell r="AF6">
            <v>47</v>
          </cell>
          <cell r="AG6">
            <v>44</v>
          </cell>
          <cell r="AH6">
            <v>37</v>
          </cell>
          <cell r="AI6">
            <v>34</v>
          </cell>
          <cell r="AJ6">
            <v>43</v>
          </cell>
          <cell r="AK6">
            <v>39</v>
          </cell>
          <cell r="AL6">
            <v>44</v>
          </cell>
          <cell r="AM6">
            <v>29</v>
          </cell>
          <cell r="AN6">
            <v>40</v>
          </cell>
          <cell r="AO6">
            <v>35</v>
          </cell>
          <cell r="AP6">
            <v>43</v>
          </cell>
          <cell r="AQ6">
            <v>29</v>
          </cell>
          <cell r="AR6">
            <v>40</v>
          </cell>
          <cell r="AS6">
            <v>33</v>
          </cell>
          <cell r="AT6">
            <v>28</v>
          </cell>
          <cell r="AU6">
            <v>19</v>
          </cell>
          <cell r="AV6">
            <v>32</v>
          </cell>
          <cell r="AW6">
            <v>30</v>
          </cell>
          <cell r="AX6">
            <v>32</v>
          </cell>
          <cell r="AY6">
            <v>31</v>
          </cell>
          <cell r="AZ6">
            <v>29</v>
          </cell>
          <cell r="BA6">
            <v>25</v>
          </cell>
          <cell r="BB6">
            <v>25</v>
          </cell>
          <cell r="BC6">
            <v>21</v>
          </cell>
          <cell r="BD6">
            <v>23</v>
          </cell>
          <cell r="BE6">
            <v>27</v>
          </cell>
          <cell r="BF6">
            <v>28</v>
          </cell>
          <cell r="BG6">
            <v>28</v>
          </cell>
          <cell r="BH6">
            <v>32</v>
          </cell>
          <cell r="BI6">
            <v>43</v>
          </cell>
          <cell r="BJ6">
            <v>23</v>
          </cell>
          <cell r="BK6">
            <v>38</v>
          </cell>
          <cell r="BL6">
            <v>28</v>
          </cell>
          <cell r="BM6">
            <v>35</v>
          </cell>
          <cell r="BN6">
            <v>30</v>
          </cell>
          <cell r="BO6">
            <v>47</v>
          </cell>
          <cell r="BP6">
            <v>39</v>
          </cell>
          <cell r="BQ6">
            <v>44</v>
          </cell>
          <cell r="BR6">
            <v>39</v>
          </cell>
          <cell r="BS6">
            <v>34</v>
          </cell>
          <cell r="BT6">
            <v>37</v>
          </cell>
          <cell r="BU6">
            <v>57</v>
          </cell>
          <cell r="BV6">
            <v>35</v>
          </cell>
          <cell r="BW6">
            <v>61</v>
          </cell>
          <cell r="BX6">
            <v>43</v>
          </cell>
          <cell r="BY6">
            <v>70</v>
          </cell>
          <cell r="BZ6">
            <v>40</v>
          </cell>
          <cell r="CA6">
            <v>73</v>
          </cell>
          <cell r="CB6">
            <v>48</v>
          </cell>
          <cell r="CC6">
            <v>90</v>
          </cell>
          <cell r="CD6">
            <v>55</v>
          </cell>
          <cell r="CE6">
            <v>75</v>
          </cell>
          <cell r="CF6">
            <v>62</v>
          </cell>
          <cell r="CG6">
            <v>67</v>
          </cell>
          <cell r="CH6">
            <v>56</v>
          </cell>
          <cell r="CI6">
            <v>81</v>
          </cell>
          <cell r="CJ6">
            <v>65</v>
          </cell>
          <cell r="CK6">
            <v>85</v>
          </cell>
          <cell r="CL6">
            <v>49</v>
          </cell>
          <cell r="CM6">
            <v>85</v>
          </cell>
          <cell r="CN6">
            <v>52</v>
          </cell>
          <cell r="CO6">
            <v>83</v>
          </cell>
          <cell r="CP6">
            <v>57</v>
          </cell>
          <cell r="CQ6">
            <v>84</v>
          </cell>
          <cell r="CR6">
            <v>49</v>
          </cell>
          <cell r="CS6">
            <v>84</v>
          </cell>
          <cell r="CT6">
            <v>67</v>
          </cell>
          <cell r="CU6">
            <v>75</v>
          </cell>
          <cell r="CV6">
            <v>65</v>
          </cell>
          <cell r="CW6">
            <v>88</v>
          </cell>
          <cell r="CX6">
            <v>55</v>
          </cell>
          <cell r="CY6">
            <v>69</v>
          </cell>
          <cell r="CZ6">
            <v>38</v>
          </cell>
          <cell r="DA6">
            <v>68</v>
          </cell>
          <cell r="DB6">
            <v>54</v>
          </cell>
          <cell r="DC6">
            <v>54</v>
          </cell>
          <cell r="DD6">
            <v>48</v>
          </cell>
          <cell r="DE6">
            <v>47</v>
          </cell>
          <cell r="DF6">
            <v>29</v>
          </cell>
          <cell r="DG6">
            <v>36</v>
          </cell>
          <cell r="DH6">
            <v>31</v>
          </cell>
          <cell r="DI6">
            <v>40</v>
          </cell>
          <cell r="DJ6">
            <v>36</v>
          </cell>
          <cell r="DK6">
            <v>29</v>
          </cell>
          <cell r="DL6">
            <v>28</v>
          </cell>
          <cell r="DM6">
            <v>35</v>
          </cell>
          <cell r="DN6">
            <v>30</v>
          </cell>
          <cell r="DO6">
            <v>26</v>
          </cell>
          <cell r="DP6">
            <v>24</v>
          </cell>
          <cell r="DQ6">
            <v>38</v>
          </cell>
          <cell r="DR6">
            <v>30</v>
          </cell>
          <cell r="DS6">
            <v>26</v>
          </cell>
          <cell r="DT6">
            <v>20</v>
          </cell>
          <cell r="DU6">
            <v>36</v>
          </cell>
          <cell r="DV6">
            <v>22</v>
          </cell>
          <cell r="DW6">
            <v>24</v>
          </cell>
          <cell r="DX6">
            <v>15</v>
          </cell>
          <cell r="DY6">
            <v>38</v>
          </cell>
          <cell r="DZ6">
            <v>19</v>
          </cell>
          <cell r="EA6">
            <v>18</v>
          </cell>
          <cell r="EB6">
            <v>24</v>
          </cell>
          <cell r="EC6">
            <v>27</v>
          </cell>
          <cell r="ED6">
            <v>7</v>
          </cell>
          <cell r="EE6">
            <v>25</v>
          </cell>
          <cell r="EF6">
            <v>10</v>
          </cell>
          <cell r="EG6">
            <v>20</v>
          </cell>
          <cell r="EH6">
            <v>13</v>
          </cell>
          <cell r="EI6">
            <v>23</v>
          </cell>
          <cell r="EJ6">
            <v>17</v>
          </cell>
          <cell r="EK6">
            <v>18</v>
          </cell>
          <cell r="EL6">
            <v>12</v>
          </cell>
          <cell r="EM6">
            <v>19</v>
          </cell>
          <cell r="EN6">
            <v>17</v>
          </cell>
          <cell r="EO6">
            <v>10</v>
          </cell>
          <cell r="EP6">
            <v>9</v>
          </cell>
          <cell r="EQ6">
            <v>16</v>
          </cell>
          <cell r="ER6">
            <v>8</v>
          </cell>
          <cell r="ES6">
            <v>9</v>
          </cell>
          <cell r="ET6">
            <v>11</v>
          </cell>
          <cell r="EU6">
            <v>14</v>
          </cell>
          <cell r="EV6">
            <v>9</v>
          </cell>
          <cell r="EW6">
            <v>13</v>
          </cell>
          <cell r="EX6">
            <v>9</v>
          </cell>
          <cell r="EY6">
            <v>8</v>
          </cell>
          <cell r="EZ6">
            <v>4</v>
          </cell>
          <cell r="FA6">
            <v>7</v>
          </cell>
          <cell r="FB6">
            <v>6</v>
          </cell>
          <cell r="FC6">
            <v>9</v>
          </cell>
          <cell r="FD6">
            <v>8</v>
          </cell>
          <cell r="FE6">
            <v>7</v>
          </cell>
          <cell r="FF6">
            <v>3</v>
          </cell>
          <cell r="FG6">
            <v>3</v>
          </cell>
          <cell r="FH6">
            <v>3</v>
          </cell>
          <cell r="FI6">
            <v>7</v>
          </cell>
          <cell r="FJ6">
            <v>4</v>
          </cell>
          <cell r="FK6">
            <v>9</v>
          </cell>
          <cell r="FL6">
            <v>2</v>
          </cell>
          <cell r="FM6">
            <v>1</v>
          </cell>
          <cell r="FN6">
            <v>4</v>
          </cell>
          <cell r="FO6">
            <v>5</v>
          </cell>
          <cell r="FP6">
            <v>0</v>
          </cell>
          <cell r="FQ6">
            <v>7</v>
          </cell>
          <cell r="FR6">
            <v>2</v>
          </cell>
          <cell r="FS6">
            <v>2</v>
          </cell>
          <cell r="FT6">
            <v>5</v>
          </cell>
          <cell r="FU6">
            <v>1</v>
          </cell>
          <cell r="FV6">
            <v>2</v>
          </cell>
          <cell r="FW6">
            <v>1</v>
          </cell>
          <cell r="FX6">
            <v>1</v>
          </cell>
          <cell r="FY6">
            <v>2</v>
          </cell>
          <cell r="FZ6">
            <v>3</v>
          </cell>
          <cell r="GA6">
            <v>1</v>
          </cell>
          <cell r="GB6">
            <v>3</v>
          </cell>
          <cell r="GC6">
            <v>1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1</v>
          </cell>
          <cell r="GO6">
            <v>0</v>
          </cell>
          <cell r="GP6">
            <v>0</v>
          </cell>
          <cell r="GQ6">
            <v>1</v>
          </cell>
          <cell r="GR6">
            <v>0</v>
          </cell>
          <cell r="GS6">
            <v>2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61</v>
          </cell>
          <cell r="HM6">
            <v>23</v>
          </cell>
          <cell r="HN6">
            <v>84</v>
          </cell>
          <cell r="HO6">
            <v>1</v>
          </cell>
          <cell r="HP6">
            <v>0</v>
          </cell>
          <cell r="HQ6">
            <v>1</v>
          </cell>
          <cell r="HR6">
            <v>2664</v>
          </cell>
          <cell r="HS6">
            <v>3112</v>
          </cell>
          <cell r="HT6">
            <v>5776</v>
          </cell>
        </row>
        <row r="7">
          <cell r="A7" t="str">
            <v>830183010303</v>
          </cell>
          <cell r="B7">
            <v>83</v>
          </cell>
          <cell r="C7" t="str">
            <v>จังหวัดภูเก็ต</v>
          </cell>
          <cell r="D7">
            <v>8301</v>
          </cell>
          <cell r="E7" t="str">
            <v>อำเภอเมืองภูเก็ต</v>
          </cell>
          <cell r="F7">
            <v>830103</v>
          </cell>
          <cell r="G7" t="str">
            <v>ตำบลเกาะแก้ว</v>
          </cell>
          <cell r="H7">
            <v>83010303</v>
          </cell>
          <cell r="I7" t="str">
            <v>บางเหนียว</v>
          </cell>
          <cell r="J7">
            <v>9</v>
          </cell>
          <cell r="K7">
            <v>11</v>
          </cell>
          <cell r="L7">
            <v>9</v>
          </cell>
          <cell r="M7">
            <v>5</v>
          </cell>
          <cell r="N7">
            <v>11</v>
          </cell>
          <cell r="O7">
            <v>5</v>
          </cell>
          <cell r="P7">
            <v>4</v>
          </cell>
          <cell r="Q7">
            <v>6</v>
          </cell>
          <cell r="R7">
            <v>6</v>
          </cell>
          <cell r="S7">
            <v>6</v>
          </cell>
          <cell r="T7">
            <v>4</v>
          </cell>
          <cell r="U7">
            <v>13</v>
          </cell>
          <cell r="V7">
            <v>9</v>
          </cell>
          <cell r="W7">
            <v>11</v>
          </cell>
          <cell r="X7">
            <v>7</v>
          </cell>
          <cell r="Y7">
            <v>9</v>
          </cell>
          <cell r="Z7">
            <v>12</v>
          </cell>
          <cell r="AA7">
            <v>9</v>
          </cell>
          <cell r="AB7">
            <v>4</v>
          </cell>
          <cell r="AC7">
            <v>8</v>
          </cell>
          <cell r="AD7">
            <v>10</v>
          </cell>
          <cell r="AE7">
            <v>10</v>
          </cell>
          <cell r="AF7">
            <v>10</v>
          </cell>
          <cell r="AG7">
            <v>11</v>
          </cell>
          <cell r="AH7">
            <v>4</v>
          </cell>
          <cell r="AI7">
            <v>8</v>
          </cell>
          <cell r="AJ7">
            <v>8</v>
          </cell>
          <cell r="AK7">
            <v>10</v>
          </cell>
          <cell r="AL7">
            <v>15</v>
          </cell>
          <cell r="AM7">
            <v>7</v>
          </cell>
          <cell r="AN7">
            <v>9</v>
          </cell>
          <cell r="AO7">
            <v>8</v>
          </cell>
          <cell r="AP7">
            <v>11</v>
          </cell>
          <cell r="AQ7">
            <v>5</v>
          </cell>
          <cell r="AR7">
            <v>7</v>
          </cell>
          <cell r="AS7">
            <v>10</v>
          </cell>
          <cell r="AT7">
            <v>12</v>
          </cell>
          <cell r="AU7">
            <v>12</v>
          </cell>
          <cell r="AV7">
            <v>17</v>
          </cell>
          <cell r="AW7">
            <v>3</v>
          </cell>
          <cell r="AX7">
            <v>6</v>
          </cell>
          <cell r="AY7">
            <v>11</v>
          </cell>
          <cell r="AZ7">
            <v>10</v>
          </cell>
          <cell r="BA7">
            <v>16</v>
          </cell>
          <cell r="BB7">
            <v>12</v>
          </cell>
          <cell r="BC7">
            <v>9</v>
          </cell>
          <cell r="BD7">
            <v>12</v>
          </cell>
          <cell r="BE7">
            <v>13</v>
          </cell>
          <cell r="BF7">
            <v>20</v>
          </cell>
          <cell r="BG7">
            <v>16</v>
          </cell>
          <cell r="BH7">
            <v>8</v>
          </cell>
          <cell r="BI7">
            <v>13</v>
          </cell>
          <cell r="BJ7">
            <v>17</v>
          </cell>
          <cell r="BK7">
            <v>16</v>
          </cell>
          <cell r="BL7">
            <v>14</v>
          </cell>
          <cell r="BM7">
            <v>14</v>
          </cell>
          <cell r="BN7">
            <v>12</v>
          </cell>
          <cell r="BO7">
            <v>13</v>
          </cell>
          <cell r="BP7">
            <v>12</v>
          </cell>
          <cell r="BQ7">
            <v>18</v>
          </cell>
          <cell r="BR7">
            <v>18</v>
          </cell>
          <cell r="BS7">
            <v>16</v>
          </cell>
          <cell r="BT7">
            <v>19</v>
          </cell>
          <cell r="BU7">
            <v>12</v>
          </cell>
          <cell r="BV7">
            <v>12</v>
          </cell>
          <cell r="BW7">
            <v>13</v>
          </cell>
          <cell r="BX7">
            <v>17</v>
          </cell>
          <cell r="BY7">
            <v>12</v>
          </cell>
          <cell r="BZ7">
            <v>10</v>
          </cell>
          <cell r="CA7">
            <v>9</v>
          </cell>
          <cell r="CB7">
            <v>20</v>
          </cell>
          <cell r="CC7">
            <v>6</v>
          </cell>
          <cell r="CD7">
            <v>12</v>
          </cell>
          <cell r="CE7">
            <v>6</v>
          </cell>
          <cell r="CF7">
            <v>12</v>
          </cell>
          <cell r="CG7">
            <v>10</v>
          </cell>
          <cell r="CH7">
            <v>12</v>
          </cell>
          <cell r="CI7">
            <v>7</v>
          </cell>
          <cell r="CJ7">
            <v>9</v>
          </cell>
          <cell r="CK7">
            <v>11</v>
          </cell>
          <cell r="CL7">
            <v>9</v>
          </cell>
          <cell r="CM7">
            <v>11</v>
          </cell>
          <cell r="CN7">
            <v>14</v>
          </cell>
          <cell r="CO7">
            <v>11</v>
          </cell>
          <cell r="CP7">
            <v>19</v>
          </cell>
          <cell r="CQ7">
            <v>14</v>
          </cell>
          <cell r="CR7">
            <v>10</v>
          </cell>
          <cell r="CS7">
            <v>10</v>
          </cell>
          <cell r="CT7">
            <v>11</v>
          </cell>
          <cell r="CU7">
            <v>14</v>
          </cell>
          <cell r="CV7">
            <v>18</v>
          </cell>
          <cell r="CW7">
            <v>25</v>
          </cell>
          <cell r="CX7">
            <v>14</v>
          </cell>
          <cell r="CY7">
            <v>18</v>
          </cell>
          <cell r="CZ7">
            <v>14</v>
          </cell>
          <cell r="DA7">
            <v>10</v>
          </cell>
          <cell r="DB7">
            <v>17</v>
          </cell>
          <cell r="DC7">
            <v>13</v>
          </cell>
          <cell r="DD7">
            <v>11</v>
          </cell>
          <cell r="DE7">
            <v>6</v>
          </cell>
          <cell r="DF7">
            <v>18</v>
          </cell>
          <cell r="DG7">
            <v>21</v>
          </cell>
          <cell r="DH7">
            <v>12</v>
          </cell>
          <cell r="DI7">
            <v>17</v>
          </cell>
          <cell r="DJ7">
            <v>9</v>
          </cell>
          <cell r="DK7">
            <v>16</v>
          </cell>
          <cell r="DL7">
            <v>11</v>
          </cell>
          <cell r="DM7">
            <v>9</v>
          </cell>
          <cell r="DN7">
            <v>9</v>
          </cell>
          <cell r="DO7">
            <v>14</v>
          </cell>
          <cell r="DP7">
            <v>12</v>
          </cell>
          <cell r="DQ7">
            <v>17</v>
          </cell>
          <cell r="DR7">
            <v>14</v>
          </cell>
          <cell r="DS7">
            <v>25</v>
          </cell>
          <cell r="DT7">
            <v>19</v>
          </cell>
          <cell r="DU7">
            <v>12</v>
          </cell>
          <cell r="DV7">
            <v>9</v>
          </cell>
          <cell r="DW7">
            <v>14</v>
          </cell>
          <cell r="DX7">
            <v>11</v>
          </cell>
          <cell r="DY7">
            <v>7</v>
          </cell>
          <cell r="DZ7">
            <v>13</v>
          </cell>
          <cell r="EA7">
            <v>13</v>
          </cell>
          <cell r="EB7">
            <v>11</v>
          </cell>
          <cell r="EC7">
            <v>14</v>
          </cell>
          <cell r="ED7">
            <v>5</v>
          </cell>
          <cell r="EE7">
            <v>13</v>
          </cell>
          <cell r="EF7">
            <v>11</v>
          </cell>
          <cell r="EG7">
            <v>8</v>
          </cell>
          <cell r="EH7">
            <v>8</v>
          </cell>
          <cell r="EI7">
            <v>16</v>
          </cell>
          <cell r="EJ7">
            <v>9</v>
          </cell>
          <cell r="EK7">
            <v>11</v>
          </cell>
          <cell r="EL7">
            <v>13</v>
          </cell>
          <cell r="EM7">
            <v>9</v>
          </cell>
          <cell r="EN7">
            <v>3</v>
          </cell>
          <cell r="EO7">
            <v>9</v>
          </cell>
          <cell r="EP7">
            <v>12</v>
          </cell>
          <cell r="EQ7">
            <v>12</v>
          </cell>
          <cell r="ER7">
            <v>8</v>
          </cell>
          <cell r="ES7">
            <v>6</v>
          </cell>
          <cell r="ET7">
            <v>5</v>
          </cell>
          <cell r="EU7">
            <v>7</v>
          </cell>
          <cell r="EV7">
            <v>4</v>
          </cell>
          <cell r="EW7">
            <v>11</v>
          </cell>
          <cell r="EX7">
            <v>4</v>
          </cell>
          <cell r="EY7">
            <v>9</v>
          </cell>
          <cell r="EZ7">
            <v>5</v>
          </cell>
          <cell r="FA7">
            <v>8</v>
          </cell>
          <cell r="FB7">
            <v>5</v>
          </cell>
          <cell r="FC7">
            <v>8</v>
          </cell>
          <cell r="FD7">
            <v>3</v>
          </cell>
          <cell r="FE7">
            <v>4</v>
          </cell>
          <cell r="FF7">
            <v>2</v>
          </cell>
          <cell r="FG7">
            <v>5</v>
          </cell>
          <cell r="FH7">
            <v>2</v>
          </cell>
          <cell r="FI7">
            <v>3</v>
          </cell>
          <cell r="FJ7">
            <v>3</v>
          </cell>
          <cell r="FK7">
            <v>2</v>
          </cell>
          <cell r="FL7">
            <v>4</v>
          </cell>
          <cell r="FM7">
            <v>2</v>
          </cell>
          <cell r="FN7">
            <v>0</v>
          </cell>
          <cell r="FO7">
            <v>5</v>
          </cell>
          <cell r="FP7">
            <v>4</v>
          </cell>
          <cell r="FQ7">
            <v>6</v>
          </cell>
          <cell r="FR7">
            <v>1</v>
          </cell>
          <cell r="FS7">
            <v>0</v>
          </cell>
          <cell r="FT7">
            <v>3</v>
          </cell>
          <cell r="FU7">
            <v>1</v>
          </cell>
          <cell r="FV7">
            <v>0</v>
          </cell>
          <cell r="FW7">
            <v>2</v>
          </cell>
          <cell r="FX7">
            <v>0</v>
          </cell>
          <cell r="FY7">
            <v>3</v>
          </cell>
          <cell r="FZ7">
            <v>4</v>
          </cell>
          <cell r="GA7">
            <v>0</v>
          </cell>
          <cell r="GB7">
            <v>1</v>
          </cell>
          <cell r="GC7">
            <v>2</v>
          </cell>
          <cell r="GD7">
            <v>2</v>
          </cell>
          <cell r="GE7">
            <v>0</v>
          </cell>
          <cell r="GF7">
            <v>1</v>
          </cell>
          <cell r="GG7">
            <v>0</v>
          </cell>
          <cell r="GH7">
            <v>0</v>
          </cell>
          <cell r="GI7">
            <v>1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1</v>
          </cell>
          <cell r="GT7">
            <v>0</v>
          </cell>
          <cell r="GU7">
            <v>0</v>
          </cell>
          <cell r="GV7">
            <v>0</v>
          </cell>
          <cell r="GW7">
            <v>1</v>
          </cell>
          <cell r="GX7">
            <v>2</v>
          </cell>
          <cell r="GY7">
            <v>0</v>
          </cell>
          <cell r="GZ7">
            <v>1</v>
          </cell>
          <cell r="HA7">
            <v>0</v>
          </cell>
          <cell r="HB7">
            <v>0</v>
          </cell>
          <cell r="HC7">
            <v>1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1</v>
          </cell>
          <cell r="HM7">
            <v>0</v>
          </cell>
          <cell r="HN7">
            <v>1</v>
          </cell>
          <cell r="HO7">
            <v>0</v>
          </cell>
          <cell r="HP7">
            <v>0</v>
          </cell>
          <cell r="HQ7">
            <v>0</v>
          </cell>
          <cell r="HR7">
            <v>853</v>
          </cell>
          <cell r="HS7">
            <v>885</v>
          </cell>
          <cell r="HT7">
            <v>1738</v>
          </cell>
        </row>
        <row r="8">
          <cell r="A8" t="str">
            <v>830183010304</v>
          </cell>
          <cell r="B8">
            <v>83</v>
          </cell>
          <cell r="C8" t="str">
            <v>จังหวัดภูเก็ต</v>
          </cell>
          <cell r="D8">
            <v>8301</v>
          </cell>
          <cell r="E8" t="str">
            <v>อำเภอเมืองภูเก็ต</v>
          </cell>
          <cell r="F8">
            <v>830103</v>
          </cell>
          <cell r="G8" t="str">
            <v>ตำบลเกาะแก้ว</v>
          </cell>
          <cell r="H8">
            <v>83010304</v>
          </cell>
          <cell r="I8" t="str">
            <v>เกาะแก้ว</v>
          </cell>
          <cell r="J8">
            <v>29</v>
          </cell>
          <cell r="K8">
            <v>36</v>
          </cell>
          <cell r="L8">
            <v>30</v>
          </cell>
          <cell r="M8">
            <v>38</v>
          </cell>
          <cell r="N8">
            <v>39</v>
          </cell>
          <cell r="O8">
            <v>33</v>
          </cell>
          <cell r="P8">
            <v>33</v>
          </cell>
          <cell r="Q8">
            <v>38</v>
          </cell>
          <cell r="R8">
            <v>39</v>
          </cell>
          <cell r="S8">
            <v>39</v>
          </cell>
          <cell r="T8">
            <v>39</v>
          </cell>
          <cell r="U8">
            <v>41</v>
          </cell>
          <cell r="V8">
            <v>46</v>
          </cell>
          <cell r="W8">
            <v>52</v>
          </cell>
          <cell r="X8">
            <v>45</v>
          </cell>
          <cell r="Y8">
            <v>40</v>
          </cell>
          <cell r="Z8">
            <v>37</v>
          </cell>
          <cell r="AA8">
            <v>38</v>
          </cell>
          <cell r="AB8">
            <v>23</v>
          </cell>
          <cell r="AC8">
            <v>48</v>
          </cell>
          <cell r="AD8">
            <v>42</v>
          </cell>
          <cell r="AE8">
            <v>45</v>
          </cell>
          <cell r="AF8">
            <v>40</v>
          </cell>
          <cell r="AG8">
            <v>33</v>
          </cell>
          <cell r="AH8">
            <v>31</v>
          </cell>
          <cell r="AI8">
            <v>50</v>
          </cell>
          <cell r="AJ8">
            <v>37</v>
          </cell>
          <cell r="AK8">
            <v>36</v>
          </cell>
          <cell r="AL8">
            <v>30</v>
          </cell>
          <cell r="AM8">
            <v>31</v>
          </cell>
          <cell r="AN8">
            <v>38</v>
          </cell>
          <cell r="AO8">
            <v>23</v>
          </cell>
          <cell r="AP8">
            <v>23</v>
          </cell>
          <cell r="AQ8">
            <v>36</v>
          </cell>
          <cell r="AR8">
            <v>33</v>
          </cell>
          <cell r="AS8">
            <v>22</v>
          </cell>
          <cell r="AT8">
            <v>31</v>
          </cell>
          <cell r="AU8">
            <v>23</v>
          </cell>
          <cell r="AV8">
            <v>25</v>
          </cell>
          <cell r="AW8">
            <v>23</v>
          </cell>
          <cell r="AX8">
            <v>21</v>
          </cell>
          <cell r="AY8">
            <v>29</v>
          </cell>
          <cell r="AZ8">
            <v>24</v>
          </cell>
          <cell r="BA8">
            <v>18</v>
          </cell>
          <cell r="BB8">
            <v>19</v>
          </cell>
          <cell r="BC8">
            <v>23</v>
          </cell>
          <cell r="BD8">
            <v>20</v>
          </cell>
          <cell r="BE8">
            <v>24</v>
          </cell>
          <cell r="BF8">
            <v>23</v>
          </cell>
          <cell r="BG8">
            <v>23</v>
          </cell>
          <cell r="BH8">
            <v>24</v>
          </cell>
          <cell r="BI8">
            <v>30</v>
          </cell>
          <cell r="BJ8">
            <v>26</v>
          </cell>
          <cell r="BK8">
            <v>23</v>
          </cell>
          <cell r="BL8">
            <v>29</v>
          </cell>
          <cell r="BM8">
            <v>42</v>
          </cell>
          <cell r="BN8">
            <v>28</v>
          </cell>
          <cell r="BO8">
            <v>42</v>
          </cell>
          <cell r="BP8">
            <v>31</v>
          </cell>
          <cell r="BQ8">
            <v>53</v>
          </cell>
          <cell r="BR8">
            <v>38</v>
          </cell>
          <cell r="BS8">
            <v>43</v>
          </cell>
          <cell r="BT8">
            <v>40</v>
          </cell>
          <cell r="BU8">
            <v>58</v>
          </cell>
          <cell r="BV8">
            <v>37</v>
          </cell>
          <cell r="BW8">
            <v>62</v>
          </cell>
          <cell r="BX8">
            <v>43</v>
          </cell>
          <cell r="BY8">
            <v>55</v>
          </cell>
          <cell r="BZ8">
            <v>65</v>
          </cell>
          <cell r="CA8">
            <v>65</v>
          </cell>
          <cell r="CB8">
            <v>48</v>
          </cell>
          <cell r="CC8">
            <v>74</v>
          </cell>
          <cell r="CD8">
            <v>45</v>
          </cell>
          <cell r="CE8">
            <v>65</v>
          </cell>
          <cell r="CF8">
            <v>46</v>
          </cell>
          <cell r="CG8">
            <v>43</v>
          </cell>
          <cell r="CH8">
            <v>50</v>
          </cell>
          <cell r="CI8">
            <v>49</v>
          </cell>
          <cell r="CJ8">
            <v>47</v>
          </cell>
          <cell r="CK8">
            <v>72</v>
          </cell>
          <cell r="CL8">
            <v>45</v>
          </cell>
          <cell r="CM8">
            <v>78</v>
          </cell>
          <cell r="CN8">
            <v>54</v>
          </cell>
          <cell r="CO8">
            <v>85</v>
          </cell>
          <cell r="CP8">
            <v>52</v>
          </cell>
          <cell r="CQ8">
            <v>67</v>
          </cell>
          <cell r="CR8">
            <v>46</v>
          </cell>
          <cell r="CS8">
            <v>63</v>
          </cell>
          <cell r="CT8">
            <v>40</v>
          </cell>
          <cell r="CU8">
            <v>52</v>
          </cell>
          <cell r="CV8">
            <v>45</v>
          </cell>
          <cell r="CW8">
            <v>55</v>
          </cell>
          <cell r="CX8">
            <v>37</v>
          </cell>
          <cell r="CY8">
            <v>48</v>
          </cell>
          <cell r="CZ8">
            <v>30</v>
          </cell>
          <cell r="DA8">
            <v>42</v>
          </cell>
          <cell r="DB8">
            <v>45</v>
          </cell>
          <cell r="DC8">
            <v>39</v>
          </cell>
          <cell r="DD8">
            <v>29</v>
          </cell>
          <cell r="DE8">
            <v>32</v>
          </cell>
          <cell r="DF8">
            <v>24</v>
          </cell>
          <cell r="DG8">
            <v>26</v>
          </cell>
          <cell r="DH8">
            <v>28</v>
          </cell>
          <cell r="DI8">
            <v>34</v>
          </cell>
          <cell r="DJ8">
            <v>24</v>
          </cell>
          <cell r="DK8">
            <v>31</v>
          </cell>
          <cell r="DL8">
            <v>24</v>
          </cell>
          <cell r="DM8">
            <v>25</v>
          </cell>
          <cell r="DN8">
            <v>24</v>
          </cell>
          <cell r="DO8">
            <v>23</v>
          </cell>
          <cell r="DP8">
            <v>26</v>
          </cell>
          <cell r="DQ8">
            <v>27</v>
          </cell>
          <cell r="DR8">
            <v>20</v>
          </cell>
          <cell r="DS8">
            <v>23</v>
          </cell>
          <cell r="DT8">
            <v>21</v>
          </cell>
          <cell r="DU8">
            <v>30</v>
          </cell>
          <cell r="DV8">
            <v>8</v>
          </cell>
          <cell r="DW8">
            <v>28</v>
          </cell>
          <cell r="DX8">
            <v>27</v>
          </cell>
          <cell r="DY8">
            <v>22</v>
          </cell>
          <cell r="DZ8">
            <v>18</v>
          </cell>
          <cell r="EA8">
            <v>20</v>
          </cell>
          <cell r="EB8">
            <v>18</v>
          </cell>
          <cell r="EC8">
            <v>17</v>
          </cell>
          <cell r="ED8">
            <v>16</v>
          </cell>
          <cell r="EE8">
            <v>18</v>
          </cell>
          <cell r="EF8">
            <v>9</v>
          </cell>
          <cell r="EG8">
            <v>14</v>
          </cell>
          <cell r="EH8">
            <v>9</v>
          </cell>
          <cell r="EI8">
            <v>24</v>
          </cell>
          <cell r="EJ8">
            <v>11</v>
          </cell>
          <cell r="EK8">
            <v>22</v>
          </cell>
          <cell r="EL8">
            <v>8</v>
          </cell>
          <cell r="EM8">
            <v>19</v>
          </cell>
          <cell r="EN8">
            <v>13</v>
          </cell>
          <cell r="EO8">
            <v>13</v>
          </cell>
          <cell r="EP8">
            <v>12</v>
          </cell>
          <cell r="EQ8">
            <v>10</v>
          </cell>
          <cell r="ER8">
            <v>2</v>
          </cell>
          <cell r="ES8">
            <v>16</v>
          </cell>
          <cell r="ET8">
            <v>9</v>
          </cell>
          <cell r="EU8">
            <v>16</v>
          </cell>
          <cell r="EV8">
            <v>6</v>
          </cell>
          <cell r="EW8">
            <v>11</v>
          </cell>
          <cell r="EX8">
            <v>6</v>
          </cell>
          <cell r="EY8">
            <v>8</v>
          </cell>
          <cell r="EZ8">
            <v>10</v>
          </cell>
          <cell r="FA8">
            <v>7</v>
          </cell>
          <cell r="FB8">
            <v>9</v>
          </cell>
          <cell r="FC8">
            <v>7</v>
          </cell>
          <cell r="FD8">
            <v>8</v>
          </cell>
          <cell r="FE8">
            <v>5</v>
          </cell>
          <cell r="FF8">
            <v>7</v>
          </cell>
          <cell r="FG8">
            <v>5</v>
          </cell>
          <cell r="FH8">
            <v>4</v>
          </cell>
          <cell r="FI8">
            <v>5</v>
          </cell>
          <cell r="FJ8">
            <v>2</v>
          </cell>
          <cell r="FK8">
            <v>4</v>
          </cell>
          <cell r="FL8">
            <v>3</v>
          </cell>
          <cell r="FM8">
            <v>3</v>
          </cell>
          <cell r="FN8">
            <v>4</v>
          </cell>
          <cell r="FO8">
            <v>4</v>
          </cell>
          <cell r="FP8">
            <v>3</v>
          </cell>
          <cell r="FQ8">
            <v>4</v>
          </cell>
          <cell r="FR8">
            <v>2</v>
          </cell>
          <cell r="FS8">
            <v>3</v>
          </cell>
          <cell r="FT8">
            <v>2</v>
          </cell>
          <cell r="FU8">
            <v>4</v>
          </cell>
          <cell r="FV8">
            <v>2</v>
          </cell>
          <cell r="FW8">
            <v>3</v>
          </cell>
          <cell r="FX8">
            <v>0</v>
          </cell>
          <cell r="FY8">
            <v>1</v>
          </cell>
          <cell r="FZ8">
            <v>1</v>
          </cell>
          <cell r="GA8">
            <v>2</v>
          </cell>
          <cell r="GB8">
            <v>1</v>
          </cell>
          <cell r="GC8">
            <v>0</v>
          </cell>
          <cell r="GD8">
            <v>1</v>
          </cell>
          <cell r="GE8">
            <v>0</v>
          </cell>
          <cell r="GF8">
            <v>1</v>
          </cell>
          <cell r="GG8">
            <v>1</v>
          </cell>
          <cell r="GH8">
            <v>0</v>
          </cell>
          <cell r="GI8">
            <v>2</v>
          </cell>
          <cell r="GJ8">
            <v>0</v>
          </cell>
          <cell r="GK8">
            <v>0</v>
          </cell>
          <cell r="GL8">
            <v>2</v>
          </cell>
          <cell r="GM8">
            <v>2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1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21</v>
          </cell>
          <cell r="HM8">
            <v>5</v>
          </cell>
          <cell r="HN8">
            <v>26</v>
          </cell>
          <cell r="HO8">
            <v>1</v>
          </cell>
          <cell r="HP8">
            <v>0</v>
          </cell>
          <cell r="HQ8">
            <v>1</v>
          </cell>
          <cell r="HR8">
            <v>2264</v>
          </cell>
          <cell r="HS8">
            <v>2724</v>
          </cell>
          <cell r="HT8">
            <v>4988</v>
          </cell>
        </row>
        <row r="9">
          <cell r="A9" t="str">
            <v>830183010305</v>
          </cell>
          <cell r="B9">
            <v>83</v>
          </cell>
          <cell r="C9" t="str">
            <v>จังหวัดภูเก็ต</v>
          </cell>
          <cell r="D9">
            <v>8301</v>
          </cell>
          <cell r="E9" t="str">
            <v>อำเภอเมืองภูเก็ต</v>
          </cell>
          <cell r="F9">
            <v>830103</v>
          </cell>
          <cell r="G9" t="str">
            <v>ตำบลเกาะแก้ว</v>
          </cell>
          <cell r="H9">
            <v>83010305</v>
          </cell>
          <cell r="I9" t="str">
            <v>เกาะแก้ว</v>
          </cell>
          <cell r="J9">
            <v>10</v>
          </cell>
          <cell r="K9">
            <v>15</v>
          </cell>
          <cell r="L9">
            <v>22</v>
          </cell>
          <cell r="M9">
            <v>9</v>
          </cell>
          <cell r="N9">
            <v>18</v>
          </cell>
          <cell r="O9">
            <v>16</v>
          </cell>
          <cell r="P9">
            <v>7</v>
          </cell>
          <cell r="Q9">
            <v>23</v>
          </cell>
          <cell r="R9">
            <v>21</v>
          </cell>
          <cell r="S9">
            <v>21</v>
          </cell>
          <cell r="T9">
            <v>27</v>
          </cell>
          <cell r="U9">
            <v>17</v>
          </cell>
          <cell r="V9">
            <v>28</v>
          </cell>
          <cell r="W9">
            <v>16</v>
          </cell>
          <cell r="X9">
            <v>34</v>
          </cell>
          <cell r="Y9">
            <v>25</v>
          </cell>
          <cell r="Z9">
            <v>29</v>
          </cell>
          <cell r="AA9">
            <v>26</v>
          </cell>
          <cell r="AB9">
            <v>27</v>
          </cell>
          <cell r="AC9">
            <v>22</v>
          </cell>
          <cell r="AD9">
            <v>26</v>
          </cell>
          <cell r="AE9">
            <v>24</v>
          </cell>
          <cell r="AF9">
            <v>25</v>
          </cell>
          <cell r="AG9">
            <v>15</v>
          </cell>
          <cell r="AH9">
            <v>29</v>
          </cell>
          <cell r="AI9">
            <v>24</v>
          </cell>
          <cell r="AJ9">
            <v>22</v>
          </cell>
          <cell r="AK9">
            <v>17</v>
          </cell>
          <cell r="AL9">
            <v>26</v>
          </cell>
          <cell r="AM9">
            <v>27</v>
          </cell>
          <cell r="AN9">
            <v>28</v>
          </cell>
          <cell r="AO9">
            <v>27</v>
          </cell>
          <cell r="AP9">
            <v>23</v>
          </cell>
          <cell r="AQ9">
            <v>22</v>
          </cell>
          <cell r="AR9">
            <v>22</v>
          </cell>
          <cell r="AS9">
            <v>15</v>
          </cell>
          <cell r="AT9">
            <v>24</v>
          </cell>
          <cell r="AU9">
            <v>25</v>
          </cell>
          <cell r="AV9">
            <v>24</v>
          </cell>
          <cell r="AW9">
            <v>27</v>
          </cell>
          <cell r="AX9">
            <v>24</v>
          </cell>
          <cell r="AY9">
            <v>22</v>
          </cell>
          <cell r="AZ9">
            <v>21</v>
          </cell>
          <cell r="BA9">
            <v>14</v>
          </cell>
          <cell r="BB9">
            <v>25</v>
          </cell>
          <cell r="BC9">
            <v>19</v>
          </cell>
          <cell r="BD9">
            <v>30</v>
          </cell>
          <cell r="BE9">
            <v>18</v>
          </cell>
          <cell r="BF9">
            <v>20</v>
          </cell>
          <cell r="BG9">
            <v>19</v>
          </cell>
          <cell r="BH9">
            <v>20</v>
          </cell>
          <cell r="BI9">
            <v>16</v>
          </cell>
          <cell r="BJ9">
            <v>18</v>
          </cell>
          <cell r="BK9">
            <v>25</v>
          </cell>
          <cell r="BL9">
            <v>23</v>
          </cell>
          <cell r="BM9">
            <v>22</v>
          </cell>
          <cell r="BN9">
            <v>28</v>
          </cell>
          <cell r="BO9">
            <v>20</v>
          </cell>
          <cell r="BP9">
            <v>21</v>
          </cell>
          <cell r="BQ9">
            <v>15</v>
          </cell>
          <cell r="BR9">
            <v>24</v>
          </cell>
          <cell r="BS9">
            <v>16</v>
          </cell>
          <cell r="BT9">
            <v>23</v>
          </cell>
          <cell r="BU9">
            <v>29</v>
          </cell>
          <cell r="BV9">
            <v>24</v>
          </cell>
          <cell r="BW9">
            <v>27</v>
          </cell>
          <cell r="BX9">
            <v>21</v>
          </cell>
          <cell r="BY9">
            <v>24</v>
          </cell>
          <cell r="BZ9">
            <v>27</v>
          </cell>
          <cell r="CA9">
            <v>19</v>
          </cell>
          <cell r="CB9">
            <v>23</v>
          </cell>
          <cell r="CC9">
            <v>17</v>
          </cell>
          <cell r="CD9">
            <v>18</v>
          </cell>
          <cell r="CE9">
            <v>25</v>
          </cell>
          <cell r="CF9">
            <v>20</v>
          </cell>
          <cell r="CG9">
            <v>21</v>
          </cell>
          <cell r="CH9">
            <v>14</v>
          </cell>
          <cell r="CI9">
            <v>21</v>
          </cell>
          <cell r="CJ9">
            <v>15</v>
          </cell>
          <cell r="CK9">
            <v>22</v>
          </cell>
          <cell r="CL9">
            <v>20</v>
          </cell>
          <cell r="CM9">
            <v>15</v>
          </cell>
          <cell r="CN9">
            <v>21</v>
          </cell>
          <cell r="CO9">
            <v>19</v>
          </cell>
          <cell r="CP9">
            <v>17</v>
          </cell>
          <cell r="CQ9">
            <v>17</v>
          </cell>
          <cell r="CR9">
            <v>29</v>
          </cell>
          <cell r="CS9">
            <v>19</v>
          </cell>
          <cell r="CT9">
            <v>29</v>
          </cell>
          <cell r="CU9">
            <v>19</v>
          </cell>
          <cell r="CV9">
            <v>28</v>
          </cell>
          <cell r="CW9">
            <v>28</v>
          </cell>
          <cell r="CX9">
            <v>24</v>
          </cell>
          <cell r="CY9">
            <v>30</v>
          </cell>
          <cell r="CZ9">
            <v>18</v>
          </cell>
          <cell r="DA9">
            <v>17</v>
          </cell>
          <cell r="DB9">
            <v>19</v>
          </cell>
          <cell r="DC9">
            <v>26</v>
          </cell>
          <cell r="DD9">
            <v>19</v>
          </cell>
          <cell r="DE9">
            <v>20</v>
          </cell>
          <cell r="DF9">
            <v>23</v>
          </cell>
          <cell r="DG9">
            <v>21</v>
          </cell>
          <cell r="DH9">
            <v>14</v>
          </cell>
          <cell r="DI9">
            <v>27</v>
          </cell>
          <cell r="DJ9">
            <v>16</v>
          </cell>
          <cell r="DK9">
            <v>20</v>
          </cell>
          <cell r="DL9">
            <v>20</v>
          </cell>
          <cell r="DM9">
            <v>22</v>
          </cell>
          <cell r="DN9">
            <v>13</v>
          </cell>
          <cell r="DO9">
            <v>25</v>
          </cell>
          <cell r="DP9">
            <v>11</v>
          </cell>
          <cell r="DQ9">
            <v>15</v>
          </cell>
          <cell r="DR9">
            <v>11</v>
          </cell>
          <cell r="DS9">
            <v>15</v>
          </cell>
          <cell r="DT9">
            <v>14</v>
          </cell>
          <cell r="DU9">
            <v>16</v>
          </cell>
          <cell r="DV9">
            <v>13</v>
          </cell>
          <cell r="DW9">
            <v>17</v>
          </cell>
          <cell r="DX9">
            <v>17</v>
          </cell>
          <cell r="DY9">
            <v>12</v>
          </cell>
          <cell r="DZ9">
            <v>11</v>
          </cell>
          <cell r="EA9">
            <v>14</v>
          </cell>
          <cell r="EB9">
            <v>10</v>
          </cell>
          <cell r="EC9">
            <v>15</v>
          </cell>
          <cell r="ED9">
            <v>13</v>
          </cell>
          <cell r="EE9">
            <v>11</v>
          </cell>
          <cell r="EF9">
            <v>15</v>
          </cell>
          <cell r="EG9">
            <v>15</v>
          </cell>
          <cell r="EH9">
            <v>17</v>
          </cell>
          <cell r="EI9">
            <v>6</v>
          </cell>
          <cell r="EJ9">
            <v>9</v>
          </cell>
          <cell r="EK9">
            <v>23</v>
          </cell>
          <cell r="EL9">
            <v>9</v>
          </cell>
          <cell r="EM9">
            <v>7</v>
          </cell>
          <cell r="EN9">
            <v>4</v>
          </cell>
          <cell r="EO9">
            <v>11</v>
          </cell>
          <cell r="EP9">
            <v>9</v>
          </cell>
          <cell r="EQ9">
            <v>12</v>
          </cell>
          <cell r="ER9">
            <v>11</v>
          </cell>
          <cell r="ES9">
            <v>11</v>
          </cell>
          <cell r="ET9">
            <v>8</v>
          </cell>
          <cell r="EU9">
            <v>7</v>
          </cell>
          <cell r="EV9">
            <v>1</v>
          </cell>
          <cell r="EW9">
            <v>6</v>
          </cell>
          <cell r="EX9">
            <v>3</v>
          </cell>
          <cell r="EY9">
            <v>7</v>
          </cell>
          <cell r="EZ9">
            <v>12</v>
          </cell>
          <cell r="FA9">
            <v>7</v>
          </cell>
          <cell r="FB9">
            <v>8</v>
          </cell>
          <cell r="FC9">
            <v>4</v>
          </cell>
          <cell r="FD9">
            <v>5</v>
          </cell>
          <cell r="FE9">
            <v>4</v>
          </cell>
          <cell r="FF9">
            <v>9</v>
          </cell>
          <cell r="FG9">
            <v>3</v>
          </cell>
          <cell r="FH9">
            <v>4</v>
          </cell>
          <cell r="FI9">
            <v>5</v>
          </cell>
          <cell r="FJ9">
            <v>1</v>
          </cell>
          <cell r="FK9">
            <v>3</v>
          </cell>
          <cell r="FL9">
            <v>4</v>
          </cell>
          <cell r="FM9">
            <v>3</v>
          </cell>
          <cell r="FN9">
            <v>1</v>
          </cell>
          <cell r="FO9">
            <v>2</v>
          </cell>
          <cell r="FP9">
            <v>3</v>
          </cell>
          <cell r="FQ9">
            <v>4</v>
          </cell>
          <cell r="FR9">
            <v>2</v>
          </cell>
          <cell r="FS9">
            <v>2</v>
          </cell>
          <cell r="FT9">
            <v>0</v>
          </cell>
          <cell r="FU9">
            <v>2</v>
          </cell>
          <cell r="FV9">
            <v>0</v>
          </cell>
          <cell r="FW9">
            <v>2</v>
          </cell>
          <cell r="FX9">
            <v>1</v>
          </cell>
          <cell r="FY9">
            <v>3</v>
          </cell>
          <cell r="FZ9">
            <v>0</v>
          </cell>
          <cell r="GA9">
            <v>4</v>
          </cell>
          <cell r="GB9">
            <v>0</v>
          </cell>
          <cell r="GC9">
            <v>1</v>
          </cell>
          <cell r="GD9">
            <v>0</v>
          </cell>
          <cell r="GE9">
            <v>0</v>
          </cell>
          <cell r="GF9">
            <v>1</v>
          </cell>
          <cell r="GG9">
            <v>0</v>
          </cell>
          <cell r="GH9">
            <v>0</v>
          </cell>
          <cell r="GI9">
            <v>3</v>
          </cell>
          <cell r="GJ9">
            <v>0</v>
          </cell>
          <cell r="GK9">
            <v>1</v>
          </cell>
          <cell r="GL9">
            <v>1</v>
          </cell>
          <cell r="GM9">
            <v>1</v>
          </cell>
          <cell r="GN9">
            <v>0</v>
          </cell>
          <cell r="GO9">
            <v>1</v>
          </cell>
          <cell r="GP9">
            <v>0</v>
          </cell>
          <cell r="GQ9">
            <v>0</v>
          </cell>
          <cell r="GR9">
            <v>0</v>
          </cell>
          <cell r="GS9">
            <v>1</v>
          </cell>
          <cell r="GT9">
            <v>0</v>
          </cell>
          <cell r="GU9">
            <v>0</v>
          </cell>
          <cell r="GV9">
            <v>0</v>
          </cell>
          <cell r="GW9">
            <v>1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9</v>
          </cell>
          <cell r="HM9">
            <v>5</v>
          </cell>
          <cell r="HN9">
            <v>14</v>
          </cell>
          <cell r="HO9">
            <v>0</v>
          </cell>
          <cell r="HP9">
            <v>1</v>
          </cell>
          <cell r="HQ9">
            <v>1</v>
          </cell>
          <cell r="HR9">
            <v>1468</v>
          </cell>
          <cell r="HS9">
            <v>1432</v>
          </cell>
          <cell r="HT9">
            <v>2900</v>
          </cell>
        </row>
        <row r="10">
          <cell r="A10" t="str">
            <v>830183010306</v>
          </cell>
          <cell r="B10">
            <v>83</v>
          </cell>
          <cell r="C10" t="str">
            <v>จังหวัดภูเก็ต</v>
          </cell>
          <cell r="D10">
            <v>8301</v>
          </cell>
          <cell r="E10" t="str">
            <v>อำเภอเมืองภูเก็ต</v>
          </cell>
          <cell r="F10">
            <v>830103</v>
          </cell>
          <cell r="G10" t="str">
            <v>ตำบลเกาะแก้ว</v>
          </cell>
          <cell r="H10">
            <v>83010306</v>
          </cell>
          <cell r="I10" t="str">
            <v>เกาะมะพร้าว</v>
          </cell>
          <cell r="J10">
            <v>2</v>
          </cell>
          <cell r="K10">
            <v>4</v>
          </cell>
          <cell r="L10">
            <v>4</v>
          </cell>
          <cell r="M10">
            <v>9</v>
          </cell>
          <cell r="N10">
            <v>3</v>
          </cell>
          <cell r="O10">
            <v>5</v>
          </cell>
          <cell r="P10">
            <v>8</v>
          </cell>
          <cell r="Q10">
            <v>2</v>
          </cell>
          <cell r="R10">
            <v>2</v>
          </cell>
          <cell r="S10">
            <v>10</v>
          </cell>
          <cell r="T10">
            <v>3</v>
          </cell>
          <cell r="U10">
            <v>8</v>
          </cell>
          <cell r="V10">
            <v>4</v>
          </cell>
          <cell r="W10">
            <v>6</v>
          </cell>
          <cell r="X10">
            <v>6</v>
          </cell>
          <cell r="Y10">
            <v>6</v>
          </cell>
          <cell r="Z10">
            <v>3</v>
          </cell>
          <cell r="AA10">
            <v>5</v>
          </cell>
          <cell r="AB10">
            <v>8</v>
          </cell>
          <cell r="AC10">
            <v>6</v>
          </cell>
          <cell r="AD10">
            <v>5</v>
          </cell>
          <cell r="AE10">
            <v>5</v>
          </cell>
          <cell r="AF10">
            <v>6</v>
          </cell>
          <cell r="AG10">
            <v>4</v>
          </cell>
          <cell r="AH10">
            <v>4</v>
          </cell>
          <cell r="AI10">
            <v>3</v>
          </cell>
          <cell r="AJ10">
            <v>6</v>
          </cell>
          <cell r="AK10">
            <v>6</v>
          </cell>
          <cell r="AL10">
            <v>2</v>
          </cell>
          <cell r="AM10">
            <v>5</v>
          </cell>
          <cell r="AN10">
            <v>3</v>
          </cell>
          <cell r="AO10">
            <v>6</v>
          </cell>
          <cell r="AP10">
            <v>6</v>
          </cell>
          <cell r="AQ10">
            <v>6</v>
          </cell>
          <cell r="AR10">
            <v>6</v>
          </cell>
          <cell r="AS10">
            <v>10</v>
          </cell>
          <cell r="AT10">
            <v>4</v>
          </cell>
          <cell r="AU10">
            <v>8</v>
          </cell>
          <cell r="AV10">
            <v>3</v>
          </cell>
          <cell r="AW10">
            <v>5</v>
          </cell>
          <cell r="AX10">
            <v>6</v>
          </cell>
          <cell r="AY10">
            <v>6</v>
          </cell>
          <cell r="AZ10">
            <v>6</v>
          </cell>
          <cell r="BA10">
            <v>6</v>
          </cell>
          <cell r="BB10">
            <v>8</v>
          </cell>
          <cell r="BC10">
            <v>7</v>
          </cell>
          <cell r="BD10">
            <v>3</v>
          </cell>
          <cell r="BE10">
            <v>4</v>
          </cell>
          <cell r="BF10">
            <v>9</v>
          </cell>
          <cell r="BG10">
            <v>3</v>
          </cell>
          <cell r="BH10">
            <v>6</v>
          </cell>
          <cell r="BI10">
            <v>8</v>
          </cell>
          <cell r="BJ10">
            <v>10</v>
          </cell>
          <cell r="BK10">
            <v>12</v>
          </cell>
          <cell r="BL10">
            <v>8</v>
          </cell>
          <cell r="BM10">
            <v>7</v>
          </cell>
          <cell r="BN10">
            <v>3</v>
          </cell>
          <cell r="BO10">
            <v>5</v>
          </cell>
          <cell r="BP10">
            <v>5</v>
          </cell>
          <cell r="BQ10">
            <v>6</v>
          </cell>
          <cell r="BR10">
            <v>7</v>
          </cell>
          <cell r="BS10">
            <v>5</v>
          </cell>
          <cell r="BT10">
            <v>7</v>
          </cell>
          <cell r="BU10">
            <v>2</v>
          </cell>
          <cell r="BV10">
            <v>7</v>
          </cell>
          <cell r="BW10">
            <v>5</v>
          </cell>
          <cell r="BX10">
            <v>4</v>
          </cell>
          <cell r="BY10">
            <v>11</v>
          </cell>
          <cell r="BZ10">
            <v>5</v>
          </cell>
          <cell r="CA10">
            <v>3</v>
          </cell>
          <cell r="CB10">
            <v>8</v>
          </cell>
          <cell r="CC10">
            <v>9</v>
          </cell>
          <cell r="CD10">
            <v>3</v>
          </cell>
          <cell r="CE10">
            <v>7</v>
          </cell>
          <cell r="CF10">
            <v>4</v>
          </cell>
          <cell r="CG10">
            <v>2</v>
          </cell>
          <cell r="CH10">
            <v>4</v>
          </cell>
          <cell r="CI10">
            <v>8</v>
          </cell>
          <cell r="CJ10">
            <v>7</v>
          </cell>
          <cell r="CK10">
            <v>6</v>
          </cell>
          <cell r="CL10">
            <v>5</v>
          </cell>
          <cell r="CM10">
            <v>3</v>
          </cell>
          <cell r="CN10">
            <v>13</v>
          </cell>
          <cell r="CO10">
            <v>1</v>
          </cell>
          <cell r="CP10">
            <v>2</v>
          </cell>
          <cell r="CQ10">
            <v>9</v>
          </cell>
          <cell r="CR10">
            <v>2</v>
          </cell>
          <cell r="CS10">
            <v>7</v>
          </cell>
          <cell r="CT10">
            <v>5</v>
          </cell>
          <cell r="CU10">
            <v>5</v>
          </cell>
          <cell r="CV10">
            <v>4</v>
          </cell>
          <cell r="CW10">
            <v>4</v>
          </cell>
          <cell r="CX10">
            <v>4</v>
          </cell>
          <cell r="CY10">
            <v>4</v>
          </cell>
          <cell r="CZ10">
            <v>7</v>
          </cell>
          <cell r="DA10">
            <v>4</v>
          </cell>
          <cell r="DB10">
            <v>9</v>
          </cell>
          <cell r="DC10">
            <v>8</v>
          </cell>
          <cell r="DD10">
            <v>8</v>
          </cell>
          <cell r="DE10">
            <v>7</v>
          </cell>
          <cell r="DF10">
            <v>6</v>
          </cell>
          <cell r="DG10">
            <v>4</v>
          </cell>
          <cell r="DH10">
            <v>3</v>
          </cell>
          <cell r="DI10">
            <v>8</v>
          </cell>
          <cell r="DJ10">
            <v>5</v>
          </cell>
          <cell r="DK10">
            <v>5</v>
          </cell>
          <cell r="DL10">
            <v>7</v>
          </cell>
          <cell r="DM10">
            <v>3</v>
          </cell>
          <cell r="DN10">
            <v>6</v>
          </cell>
          <cell r="DO10">
            <v>7</v>
          </cell>
          <cell r="DP10">
            <v>2</v>
          </cell>
          <cell r="DQ10">
            <v>4</v>
          </cell>
          <cell r="DR10">
            <v>4</v>
          </cell>
          <cell r="DS10">
            <v>2</v>
          </cell>
          <cell r="DT10">
            <v>7</v>
          </cell>
          <cell r="DU10">
            <v>6</v>
          </cell>
          <cell r="DV10">
            <v>2</v>
          </cell>
          <cell r="DW10">
            <v>4</v>
          </cell>
          <cell r="DX10">
            <v>7</v>
          </cell>
          <cell r="DY10">
            <v>4</v>
          </cell>
          <cell r="DZ10">
            <v>6</v>
          </cell>
          <cell r="EA10">
            <v>5</v>
          </cell>
          <cell r="EB10">
            <v>2</v>
          </cell>
          <cell r="EC10">
            <v>3</v>
          </cell>
          <cell r="ED10">
            <v>7</v>
          </cell>
          <cell r="EE10">
            <v>6</v>
          </cell>
          <cell r="EF10">
            <v>3</v>
          </cell>
          <cell r="EG10">
            <v>0</v>
          </cell>
          <cell r="EH10">
            <v>4</v>
          </cell>
          <cell r="EI10">
            <v>4</v>
          </cell>
          <cell r="EJ10">
            <v>5</v>
          </cell>
          <cell r="EK10">
            <v>3</v>
          </cell>
          <cell r="EL10">
            <v>2</v>
          </cell>
          <cell r="EM10">
            <v>6</v>
          </cell>
          <cell r="EN10">
            <v>1</v>
          </cell>
          <cell r="EO10">
            <v>4</v>
          </cell>
          <cell r="EP10">
            <v>0</v>
          </cell>
          <cell r="EQ10">
            <v>4</v>
          </cell>
          <cell r="ER10">
            <v>5</v>
          </cell>
          <cell r="ES10">
            <v>2</v>
          </cell>
          <cell r="ET10">
            <v>2</v>
          </cell>
          <cell r="EU10">
            <v>1</v>
          </cell>
          <cell r="EV10">
            <v>2</v>
          </cell>
          <cell r="EW10">
            <v>6</v>
          </cell>
          <cell r="EX10">
            <v>2</v>
          </cell>
          <cell r="EY10">
            <v>1</v>
          </cell>
          <cell r="EZ10">
            <v>4</v>
          </cell>
          <cell r="FA10">
            <v>0</v>
          </cell>
          <cell r="FB10">
            <v>0</v>
          </cell>
          <cell r="FC10">
            <v>4</v>
          </cell>
          <cell r="FD10">
            <v>0</v>
          </cell>
          <cell r="FE10">
            <v>1</v>
          </cell>
          <cell r="FF10">
            <v>0</v>
          </cell>
          <cell r="FG10">
            <v>2</v>
          </cell>
          <cell r="FH10">
            <v>2</v>
          </cell>
          <cell r="FI10">
            <v>0</v>
          </cell>
          <cell r="FJ10">
            <v>4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1</v>
          </cell>
          <cell r="FP10">
            <v>1</v>
          </cell>
          <cell r="FQ10">
            <v>3</v>
          </cell>
          <cell r="FR10">
            <v>1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1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1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1</v>
          </cell>
          <cell r="GO10">
            <v>1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3</v>
          </cell>
          <cell r="HM10">
            <v>0</v>
          </cell>
          <cell r="HN10">
            <v>3</v>
          </cell>
          <cell r="HO10">
            <v>0</v>
          </cell>
          <cell r="HP10">
            <v>0</v>
          </cell>
          <cell r="HQ10">
            <v>0</v>
          </cell>
          <cell r="HR10">
            <v>373</v>
          </cell>
          <cell r="HS10">
            <v>399</v>
          </cell>
          <cell r="HT10">
            <v>772</v>
          </cell>
        </row>
        <row r="11">
          <cell r="A11" t="str">
            <v>830183010307</v>
          </cell>
          <cell r="B11">
            <v>83</v>
          </cell>
          <cell r="C11" t="str">
            <v>จังหวัดภูเก็ต</v>
          </cell>
          <cell r="D11">
            <v>8301</v>
          </cell>
          <cell r="E11" t="str">
            <v>อำเภอเมืองภูเก็ต</v>
          </cell>
          <cell r="F11">
            <v>830103</v>
          </cell>
          <cell r="G11" t="str">
            <v>ตำบลเกาะแก้ว</v>
          </cell>
          <cell r="H11">
            <v>83010307</v>
          </cell>
          <cell r="I11" t="str">
            <v>แหลมหิน</v>
          </cell>
          <cell r="J11">
            <v>5</v>
          </cell>
          <cell r="K11">
            <v>5</v>
          </cell>
          <cell r="L11">
            <v>11</v>
          </cell>
          <cell r="M11">
            <v>8</v>
          </cell>
          <cell r="N11">
            <v>5</v>
          </cell>
          <cell r="O11">
            <v>5</v>
          </cell>
          <cell r="P11">
            <v>8</v>
          </cell>
          <cell r="Q11">
            <v>6</v>
          </cell>
          <cell r="R11">
            <v>10</v>
          </cell>
          <cell r="S11">
            <v>9</v>
          </cell>
          <cell r="T11">
            <v>9</v>
          </cell>
          <cell r="U11">
            <v>5</v>
          </cell>
          <cell r="V11">
            <v>7</v>
          </cell>
          <cell r="W11">
            <v>8</v>
          </cell>
          <cell r="X11">
            <v>6</v>
          </cell>
          <cell r="Y11">
            <v>9</v>
          </cell>
          <cell r="Z11">
            <v>9</v>
          </cell>
          <cell r="AA11">
            <v>12</v>
          </cell>
          <cell r="AB11">
            <v>8</v>
          </cell>
          <cell r="AC11">
            <v>5</v>
          </cell>
          <cell r="AD11">
            <v>1</v>
          </cell>
          <cell r="AE11">
            <v>11</v>
          </cell>
          <cell r="AF11">
            <v>10</v>
          </cell>
          <cell r="AG11">
            <v>7</v>
          </cell>
          <cell r="AH11">
            <v>6</v>
          </cell>
          <cell r="AI11">
            <v>4</v>
          </cell>
          <cell r="AJ11">
            <v>8</v>
          </cell>
          <cell r="AK11">
            <v>12</v>
          </cell>
          <cell r="AL11">
            <v>4</v>
          </cell>
          <cell r="AM11">
            <v>8</v>
          </cell>
          <cell r="AN11">
            <v>11</v>
          </cell>
          <cell r="AO11">
            <v>10</v>
          </cell>
          <cell r="AP11">
            <v>6</v>
          </cell>
          <cell r="AQ11">
            <v>3</v>
          </cell>
          <cell r="AR11">
            <v>9</v>
          </cell>
          <cell r="AS11">
            <v>6</v>
          </cell>
          <cell r="AT11">
            <v>4</v>
          </cell>
          <cell r="AU11">
            <v>6</v>
          </cell>
          <cell r="AV11">
            <v>8</v>
          </cell>
          <cell r="AW11">
            <v>7</v>
          </cell>
          <cell r="AX11">
            <v>9</v>
          </cell>
          <cell r="AY11">
            <v>15</v>
          </cell>
          <cell r="AZ11">
            <v>10</v>
          </cell>
          <cell r="BA11">
            <v>6</v>
          </cell>
          <cell r="BB11">
            <v>5</v>
          </cell>
          <cell r="BC11">
            <v>9</v>
          </cell>
          <cell r="BD11">
            <v>6</v>
          </cell>
          <cell r="BE11">
            <v>5</v>
          </cell>
          <cell r="BF11">
            <v>6</v>
          </cell>
          <cell r="BG11">
            <v>8</v>
          </cell>
          <cell r="BH11">
            <v>12</v>
          </cell>
          <cell r="BI11">
            <v>8</v>
          </cell>
          <cell r="BJ11">
            <v>12</v>
          </cell>
          <cell r="BK11">
            <v>6</v>
          </cell>
          <cell r="BL11">
            <v>11</v>
          </cell>
          <cell r="BM11">
            <v>8</v>
          </cell>
          <cell r="BN11">
            <v>9</v>
          </cell>
          <cell r="BO11">
            <v>5</v>
          </cell>
          <cell r="BP11">
            <v>6</v>
          </cell>
          <cell r="BQ11">
            <v>20</v>
          </cell>
          <cell r="BR11">
            <v>12</v>
          </cell>
          <cell r="BS11">
            <v>8</v>
          </cell>
          <cell r="BT11">
            <v>8</v>
          </cell>
          <cell r="BU11">
            <v>14</v>
          </cell>
          <cell r="BV11">
            <v>6</v>
          </cell>
          <cell r="BW11">
            <v>10</v>
          </cell>
          <cell r="BX11">
            <v>9</v>
          </cell>
          <cell r="BY11">
            <v>5</v>
          </cell>
          <cell r="BZ11">
            <v>14</v>
          </cell>
          <cell r="CA11">
            <v>13</v>
          </cell>
          <cell r="CB11">
            <v>5</v>
          </cell>
          <cell r="CC11">
            <v>10</v>
          </cell>
          <cell r="CD11">
            <v>7</v>
          </cell>
          <cell r="CE11">
            <v>6</v>
          </cell>
          <cell r="CF11">
            <v>10</v>
          </cell>
          <cell r="CG11">
            <v>12</v>
          </cell>
          <cell r="CH11">
            <v>10</v>
          </cell>
          <cell r="CI11">
            <v>8</v>
          </cell>
          <cell r="CJ11">
            <v>9</v>
          </cell>
          <cell r="CK11">
            <v>6</v>
          </cell>
          <cell r="CL11">
            <v>10</v>
          </cell>
          <cell r="CM11">
            <v>14</v>
          </cell>
          <cell r="CN11">
            <v>14</v>
          </cell>
          <cell r="CO11">
            <v>10</v>
          </cell>
          <cell r="CP11">
            <v>8</v>
          </cell>
          <cell r="CQ11">
            <v>9</v>
          </cell>
          <cell r="CR11">
            <v>12</v>
          </cell>
          <cell r="CS11">
            <v>11</v>
          </cell>
          <cell r="CT11">
            <v>7</v>
          </cell>
          <cell r="CU11">
            <v>8</v>
          </cell>
          <cell r="CV11">
            <v>9</v>
          </cell>
          <cell r="CW11">
            <v>10</v>
          </cell>
          <cell r="CX11">
            <v>8</v>
          </cell>
          <cell r="CY11">
            <v>8</v>
          </cell>
          <cell r="CZ11">
            <v>10</v>
          </cell>
          <cell r="DA11">
            <v>11</v>
          </cell>
          <cell r="DB11">
            <v>13</v>
          </cell>
          <cell r="DC11">
            <v>7</v>
          </cell>
          <cell r="DD11">
            <v>10</v>
          </cell>
          <cell r="DE11">
            <v>12</v>
          </cell>
          <cell r="DF11">
            <v>13</v>
          </cell>
          <cell r="DG11">
            <v>6</v>
          </cell>
          <cell r="DH11">
            <v>13</v>
          </cell>
          <cell r="DI11">
            <v>8</v>
          </cell>
          <cell r="DJ11">
            <v>5</v>
          </cell>
          <cell r="DK11">
            <v>13</v>
          </cell>
          <cell r="DL11">
            <v>7</v>
          </cell>
          <cell r="DM11">
            <v>15</v>
          </cell>
          <cell r="DN11">
            <v>11</v>
          </cell>
          <cell r="DO11">
            <v>9</v>
          </cell>
          <cell r="DP11">
            <v>11</v>
          </cell>
          <cell r="DQ11">
            <v>5</v>
          </cell>
          <cell r="DR11">
            <v>7</v>
          </cell>
          <cell r="DS11">
            <v>10</v>
          </cell>
          <cell r="DT11">
            <v>8</v>
          </cell>
          <cell r="DU11">
            <v>4</v>
          </cell>
          <cell r="DV11">
            <v>5</v>
          </cell>
          <cell r="DW11">
            <v>7</v>
          </cell>
          <cell r="DX11">
            <v>7</v>
          </cell>
          <cell r="DY11">
            <v>7</v>
          </cell>
          <cell r="DZ11">
            <v>6</v>
          </cell>
          <cell r="EA11">
            <v>6</v>
          </cell>
          <cell r="EB11">
            <v>4</v>
          </cell>
          <cell r="EC11">
            <v>5</v>
          </cell>
          <cell r="ED11">
            <v>6</v>
          </cell>
          <cell r="EE11">
            <v>7</v>
          </cell>
          <cell r="EF11">
            <v>3</v>
          </cell>
          <cell r="EG11">
            <v>11</v>
          </cell>
          <cell r="EH11">
            <v>5</v>
          </cell>
          <cell r="EI11">
            <v>3</v>
          </cell>
          <cell r="EJ11">
            <v>3</v>
          </cell>
          <cell r="EK11">
            <v>5</v>
          </cell>
          <cell r="EL11">
            <v>8</v>
          </cell>
          <cell r="EM11">
            <v>7</v>
          </cell>
          <cell r="EN11">
            <v>4</v>
          </cell>
          <cell r="EO11">
            <v>3</v>
          </cell>
          <cell r="EP11">
            <v>2</v>
          </cell>
          <cell r="EQ11">
            <v>1</v>
          </cell>
          <cell r="ER11">
            <v>5</v>
          </cell>
          <cell r="ES11">
            <v>3</v>
          </cell>
          <cell r="ET11">
            <v>2</v>
          </cell>
          <cell r="EU11">
            <v>2</v>
          </cell>
          <cell r="EV11">
            <v>1</v>
          </cell>
          <cell r="EW11">
            <v>5</v>
          </cell>
          <cell r="EX11">
            <v>3</v>
          </cell>
          <cell r="EY11">
            <v>0</v>
          </cell>
          <cell r="EZ11">
            <v>3</v>
          </cell>
          <cell r="FA11">
            <v>4</v>
          </cell>
          <cell r="FB11">
            <v>1</v>
          </cell>
          <cell r="FC11">
            <v>3</v>
          </cell>
          <cell r="FD11">
            <v>0</v>
          </cell>
          <cell r="FE11">
            <v>1</v>
          </cell>
          <cell r="FF11">
            <v>2</v>
          </cell>
          <cell r="FG11">
            <v>7</v>
          </cell>
          <cell r="FH11">
            <v>0</v>
          </cell>
          <cell r="FI11">
            <v>4</v>
          </cell>
          <cell r="FJ11">
            <v>3</v>
          </cell>
          <cell r="FK11">
            <v>1</v>
          </cell>
          <cell r="FL11">
            <v>2</v>
          </cell>
          <cell r="FM11">
            <v>1</v>
          </cell>
          <cell r="FN11">
            <v>2</v>
          </cell>
          <cell r="FO11">
            <v>0</v>
          </cell>
          <cell r="FP11">
            <v>2</v>
          </cell>
          <cell r="FQ11">
            <v>1</v>
          </cell>
          <cell r="FR11">
            <v>1</v>
          </cell>
          <cell r="FS11">
            <v>1</v>
          </cell>
          <cell r="FT11">
            <v>1</v>
          </cell>
          <cell r="FU11">
            <v>2</v>
          </cell>
          <cell r="FV11">
            <v>0</v>
          </cell>
          <cell r="FW11">
            <v>0</v>
          </cell>
          <cell r="FX11">
            <v>1</v>
          </cell>
          <cell r="FY11">
            <v>0</v>
          </cell>
          <cell r="FZ11">
            <v>1</v>
          </cell>
          <cell r="GA11">
            <v>1</v>
          </cell>
          <cell r="GB11">
            <v>0</v>
          </cell>
          <cell r="GC11">
            <v>1</v>
          </cell>
          <cell r="GD11">
            <v>1</v>
          </cell>
          <cell r="GE11">
            <v>1</v>
          </cell>
          <cell r="GF11">
            <v>0</v>
          </cell>
          <cell r="GG11">
            <v>1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1</v>
          </cell>
          <cell r="GR11">
            <v>1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1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1</v>
          </cell>
          <cell r="HN11">
            <v>1</v>
          </cell>
          <cell r="HO11">
            <v>0</v>
          </cell>
          <cell r="HP11">
            <v>0</v>
          </cell>
          <cell r="HQ11">
            <v>0</v>
          </cell>
          <cell r="HR11">
            <v>582</v>
          </cell>
          <cell r="HS11">
            <v>602</v>
          </cell>
          <cell r="HT11">
            <v>1184</v>
          </cell>
        </row>
        <row r="12">
          <cell r="A12" t="str">
            <v>839383010400</v>
          </cell>
          <cell r="B12">
            <v>83</v>
          </cell>
          <cell r="C12" t="str">
            <v>จังหวัดภูเก็ต</v>
          </cell>
          <cell r="D12">
            <v>8393</v>
          </cell>
          <cell r="E12" t="str">
            <v>เทศบาลตำบลรัษฎา</v>
          </cell>
          <cell r="F12">
            <v>830104</v>
          </cell>
          <cell r="G12" t="str">
            <v>ตำบลรัษฎา</v>
          </cell>
          <cell r="H12">
            <v>83010400</v>
          </cell>
          <cell r="I12" t="str">
            <v>รัษฎา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294</v>
          </cell>
          <cell r="HJ12">
            <v>299</v>
          </cell>
          <cell r="HK12">
            <v>593</v>
          </cell>
          <cell r="HL12">
            <v>0</v>
          </cell>
          <cell r="HM12">
            <v>0</v>
          </cell>
          <cell r="HN12">
            <v>0</v>
          </cell>
          <cell r="HO12">
            <v>9</v>
          </cell>
          <cell r="HP12">
            <v>5</v>
          </cell>
          <cell r="HQ12">
            <v>14</v>
          </cell>
          <cell r="HR12">
            <v>303</v>
          </cell>
          <cell r="HS12">
            <v>304</v>
          </cell>
          <cell r="HT12">
            <v>607</v>
          </cell>
        </row>
        <row r="13">
          <cell r="A13" t="str">
            <v>839383010401</v>
          </cell>
          <cell r="B13">
            <v>83</v>
          </cell>
          <cell r="C13" t="str">
            <v>จังหวัดภูเก็ต</v>
          </cell>
          <cell r="D13">
            <v>8393</v>
          </cell>
          <cell r="E13" t="str">
            <v>เทศบาลตำบลรัษฎา</v>
          </cell>
          <cell r="F13">
            <v>830104</v>
          </cell>
          <cell r="G13" t="str">
            <v>ตำบลรัษฎา</v>
          </cell>
          <cell r="H13">
            <v>83010401</v>
          </cell>
          <cell r="I13" t="str">
            <v>เกาะสิเหร่</v>
          </cell>
          <cell r="J13">
            <v>22</v>
          </cell>
          <cell r="K13">
            <v>25</v>
          </cell>
          <cell r="L13">
            <v>24</v>
          </cell>
          <cell r="M13">
            <v>19</v>
          </cell>
          <cell r="N13">
            <v>22</v>
          </cell>
          <cell r="O13">
            <v>24</v>
          </cell>
          <cell r="P13">
            <v>28</v>
          </cell>
          <cell r="Q13">
            <v>27</v>
          </cell>
          <cell r="R13">
            <v>36</v>
          </cell>
          <cell r="S13">
            <v>29</v>
          </cell>
          <cell r="T13">
            <v>37</v>
          </cell>
          <cell r="U13">
            <v>40</v>
          </cell>
          <cell r="V13">
            <v>39</v>
          </cell>
          <cell r="W13">
            <v>35</v>
          </cell>
          <cell r="X13">
            <v>36</v>
          </cell>
          <cell r="Y13">
            <v>41</v>
          </cell>
          <cell r="Z13">
            <v>30</v>
          </cell>
          <cell r="AA13">
            <v>35</v>
          </cell>
          <cell r="AB13">
            <v>33</v>
          </cell>
          <cell r="AC13">
            <v>23</v>
          </cell>
          <cell r="AD13">
            <v>39</v>
          </cell>
          <cell r="AE13">
            <v>34</v>
          </cell>
          <cell r="AF13">
            <v>29</v>
          </cell>
          <cell r="AG13">
            <v>35</v>
          </cell>
          <cell r="AH13">
            <v>37</v>
          </cell>
          <cell r="AI13">
            <v>38</v>
          </cell>
          <cell r="AJ13">
            <v>45</v>
          </cell>
          <cell r="AK13">
            <v>35</v>
          </cell>
          <cell r="AL13">
            <v>36</v>
          </cell>
          <cell r="AM13">
            <v>33</v>
          </cell>
          <cell r="AN13">
            <v>37</v>
          </cell>
          <cell r="AO13">
            <v>42</v>
          </cell>
          <cell r="AP13">
            <v>35</v>
          </cell>
          <cell r="AQ13">
            <v>54</v>
          </cell>
          <cell r="AR13">
            <v>29</v>
          </cell>
          <cell r="AS13">
            <v>25</v>
          </cell>
          <cell r="AT13">
            <v>34</v>
          </cell>
          <cell r="AU13">
            <v>30</v>
          </cell>
          <cell r="AV13">
            <v>38</v>
          </cell>
          <cell r="AW13">
            <v>41</v>
          </cell>
          <cell r="AX13">
            <v>36</v>
          </cell>
          <cell r="AY13">
            <v>29</v>
          </cell>
          <cell r="AZ13">
            <v>32</v>
          </cell>
          <cell r="BA13">
            <v>27</v>
          </cell>
          <cell r="BB13">
            <v>37</v>
          </cell>
          <cell r="BC13">
            <v>27</v>
          </cell>
          <cell r="BD13">
            <v>39</v>
          </cell>
          <cell r="BE13">
            <v>30</v>
          </cell>
          <cell r="BF13">
            <v>33</v>
          </cell>
          <cell r="BG13">
            <v>38</v>
          </cell>
          <cell r="BH13">
            <v>33</v>
          </cell>
          <cell r="BI13">
            <v>34</v>
          </cell>
          <cell r="BJ13">
            <v>40</v>
          </cell>
          <cell r="BK13">
            <v>49</v>
          </cell>
          <cell r="BL13">
            <v>28</v>
          </cell>
          <cell r="BM13">
            <v>39</v>
          </cell>
          <cell r="BN13">
            <v>43</v>
          </cell>
          <cell r="BO13">
            <v>43</v>
          </cell>
          <cell r="BP13">
            <v>37</v>
          </cell>
          <cell r="BQ13">
            <v>46</v>
          </cell>
          <cell r="BR13">
            <v>33</v>
          </cell>
          <cell r="BS13">
            <v>40</v>
          </cell>
          <cell r="BT13">
            <v>37</v>
          </cell>
          <cell r="BU13">
            <v>44</v>
          </cell>
          <cell r="BV13">
            <v>40</v>
          </cell>
          <cell r="BW13">
            <v>46</v>
          </cell>
          <cell r="BX13">
            <v>51</v>
          </cell>
          <cell r="BY13">
            <v>42</v>
          </cell>
          <cell r="BZ13">
            <v>35</v>
          </cell>
          <cell r="CA13">
            <v>34</v>
          </cell>
          <cell r="CB13">
            <v>38</v>
          </cell>
          <cell r="CC13">
            <v>38</v>
          </cell>
          <cell r="CD13">
            <v>34</v>
          </cell>
          <cell r="CE13">
            <v>36</v>
          </cell>
          <cell r="CF13">
            <v>38</v>
          </cell>
          <cell r="CG13">
            <v>45</v>
          </cell>
          <cell r="CH13">
            <v>30</v>
          </cell>
          <cell r="CI13">
            <v>35</v>
          </cell>
          <cell r="CJ13">
            <v>36</v>
          </cell>
          <cell r="CK13">
            <v>35</v>
          </cell>
          <cell r="CL13">
            <v>35</v>
          </cell>
          <cell r="CM13">
            <v>38</v>
          </cell>
          <cell r="CN13">
            <v>31</v>
          </cell>
          <cell r="CO13">
            <v>30</v>
          </cell>
          <cell r="CP13">
            <v>35</v>
          </cell>
          <cell r="CQ13">
            <v>36</v>
          </cell>
          <cell r="CR13">
            <v>36</v>
          </cell>
          <cell r="CS13">
            <v>43</v>
          </cell>
          <cell r="CT13">
            <v>40</v>
          </cell>
          <cell r="CU13">
            <v>37</v>
          </cell>
          <cell r="CV13">
            <v>39</v>
          </cell>
          <cell r="CW13">
            <v>47</v>
          </cell>
          <cell r="CX13">
            <v>33</v>
          </cell>
          <cell r="CY13">
            <v>43</v>
          </cell>
          <cell r="CZ13">
            <v>34</v>
          </cell>
          <cell r="DA13">
            <v>42</v>
          </cell>
          <cell r="DB13">
            <v>34</v>
          </cell>
          <cell r="DC13">
            <v>47</v>
          </cell>
          <cell r="DD13">
            <v>34</v>
          </cell>
          <cell r="DE13">
            <v>36</v>
          </cell>
          <cell r="DF13">
            <v>34</v>
          </cell>
          <cell r="DG13">
            <v>44</v>
          </cell>
          <cell r="DH13">
            <v>35</v>
          </cell>
          <cell r="DI13">
            <v>37</v>
          </cell>
          <cell r="DJ13">
            <v>43</v>
          </cell>
          <cell r="DK13">
            <v>39</v>
          </cell>
          <cell r="DL13">
            <v>37</v>
          </cell>
          <cell r="DM13">
            <v>32</v>
          </cell>
          <cell r="DN13">
            <v>45</v>
          </cell>
          <cell r="DO13">
            <v>42</v>
          </cell>
          <cell r="DP13">
            <v>27</v>
          </cell>
          <cell r="DQ13">
            <v>34</v>
          </cell>
          <cell r="DR13">
            <v>39</v>
          </cell>
          <cell r="DS13">
            <v>32</v>
          </cell>
          <cell r="DT13">
            <v>25</v>
          </cell>
          <cell r="DU13">
            <v>32</v>
          </cell>
          <cell r="DV13">
            <v>42</v>
          </cell>
          <cell r="DW13">
            <v>39</v>
          </cell>
          <cell r="DX13">
            <v>22</v>
          </cell>
          <cell r="DY13">
            <v>25</v>
          </cell>
          <cell r="DZ13">
            <v>37</v>
          </cell>
          <cell r="EA13">
            <v>33</v>
          </cell>
          <cell r="EB13">
            <v>21</v>
          </cell>
          <cell r="EC13">
            <v>29</v>
          </cell>
          <cell r="ED13">
            <v>37</v>
          </cell>
          <cell r="EE13">
            <v>29</v>
          </cell>
          <cell r="EF13">
            <v>24</v>
          </cell>
          <cell r="EG13">
            <v>27</v>
          </cell>
          <cell r="EH13">
            <v>15</v>
          </cell>
          <cell r="EI13">
            <v>20</v>
          </cell>
          <cell r="EJ13">
            <v>21</v>
          </cell>
          <cell r="EK13">
            <v>26</v>
          </cell>
          <cell r="EL13">
            <v>13</v>
          </cell>
          <cell r="EM13">
            <v>17</v>
          </cell>
          <cell r="EN13">
            <v>16</v>
          </cell>
          <cell r="EO13">
            <v>20</v>
          </cell>
          <cell r="EP13">
            <v>20</v>
          </cell>
          <cell r="EQ13">
            <v>13</v>
          </cell>
          <cell r="ER13">
            <v>8</v>
          </cell>
          <cell r="ES13">
            <v>10</v>
          </cell>
          <cell r="ET13">
            <v>10</v>
          </cell>
          <cell r="EU13">
            <v>10</v>
          </cell>
          <cell r="EV13">
            <v>12</v>
          </cell>
          <cell r="EW13">
            <v>15</v>
          </cell>
          <cell r="EX13">
            <v>11</v>
          </cell>
          <cell r="EY13">
            <v>11</v>
          </cell>
          <cell r="EZ13">
            <v>8</v>
          </cell>
          <cell r="FA13">
            <v>13</v>
          </cell>
          <cell r="FB13">
            <v>8</v>
          </cell>
          <cell r="FC13">
            <v>13</v>
          </cell>
          <cell r="FD13">
            <v>10</v>
          </cell>
          <cell r="FE13">
            <v>12</v>
          </cell>
          <cell r="FF13">
            <v>7</v>
          </cell>
          <cell r="FG13">
            <v>18</v>
          </cell>
          <cell r="FH13">
            <v>4</v>
          </cell>
          <cell r="FI13">
            <v>5</v>
          </cell>
          <cell r="FJ13">
            <v>4</v>
          </cell>
          <cell r="FK13">
            <v>3</v>
          </cell>
          <cell r="FL13">
            <v>4</v>
          </cell>
          <cell r="FM13">
            <v>4</v>
          </cell>
          <cell r="FN13">
            <v>2</v>
          </cell>
          <cell r="FO13">
            <v>5</v>
          </cell>
          <cell r="FP13">
            <v>4</v>
          </cell>
          <cell r="FQ13">
            <v>5</v>
          </cell>
          <cell r="FR13">
            <v>1</v>
          </cell>
          <cell r="FS13">
            <v>5</v>
          </cell>
          <cell r="FT13">
            <v>3</v>
          </cell>
          <cell r="FU13">
            <v>2</v>
          </cell>
          <cell r="FV13">
            <v>1</v>
          </cell>
          <cell r="FW13">
            <v>5</v>
          </cell>
          <cell r="FX13">
            <v>2</v>
          </cell>
          <cell r="FY13">
            <v>0</v>
          </cell>
          <cell r="FZ13">
            <v>0</v>
          </cell>
          <cell r="GA13">
            <v>2</v>
          </cell>
          <cell r="GB13">
            <v>0</v>
          </cell>
          <cell r="GC13">
            <v>3</v>
          </cell>
          <cell r="GD13">
            <v>1</v>
          </cell>
          <cell r="GE13">
            <v>2</v>
          </cell>
          <cell r="GF13">
            <v>0</v>
          </cell>
          <cell r="GG13">
            <v>1</v>
          </cell>
          <cell r="GH13">
            <v>1</v>
          </cell>
          <cell r="GI13">
            <v>1</v>
          </cell>
          <cell r="GJ13">
            <v>0</v>
          </cell>
          <cell r="GK13">
            <v>0</v>
          </cell>
          <cell r="GL13">
            <v>0</v>
          </cell>
          <cell r="GM13">
            <v>1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1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1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16</v>
          </cell>
          <cell r="HM13">
            <v>5</v>
          </cell>
          <cell r="HN13">
            <v>21</v>
          </cell>
          <cell r="HO13">
            <v>2</v>
          </cell>
          <cell r="HP13">
            <v>1</v>
          </cell>
          <cell r="HQ13">
            <v>3</v>
          </cell>
          <cell r="HR13">
            <v>2420</v>
          </cell>
          <cell r="HS13">
            <v>2544</v>
          </cell>
          <cell r="HT13">
            <v>4964</v>
          </cell>
        </row>
        <row r="14">
          <cell r="A14" t="str">
            <v>839383010402</v>
          </cell>
          <cell r="B14">
            <v>83</v>
          </cell>
          <cell r="C14" t="str">
            <v>จังหวัดภูเก็ต</v>
          </cell>
          <cell r="D14">
            <v>8393</v>
          </cell>
          <cell r="E14" t="str">
            <v>เทศบาลตำบลรัษฎา</v>
          </cell>
          <cell r="F14">
            <v>830104</v>
          </cell>
          <cell r="G14" t="str">
            <v>ตำบลรัษฎา</v>
          </cell>
          <cell r="H14">
            <v>83010402</v>
          </cell>
          <cell r="I14" t="str">
            <v>บางชีเหล้า</v>
          </cell>
          <cell r="J14">
            <v>24</v>
          </cell>
          <cell r="K14">
            <v>16</v>
          </cell>
          <cell r="L14">
            <v>21</v>
          </cell>
          <cell r="M14">
            <v>13</v>
          </cell>
          <cell r="N14">
            <v>16</v>
          </cell>
          <cell r="O14">
            <v>8</v>
          </cell>
          <cell r="P14">
            <v>20</v>
          </cell>
          <cell r="Q14">
            <v>21</v>
          </cell>
          <cell r="R14">
            <v>19</v>
          </cell>
          <cell r="S14">
            <v>16</v>
          </cell>
          <cell r="T14">
            <v>23</v>
          </cell>
          <cell r="U14">
            <v>19</v>
          </cell>
          <cell r="V14">
            <v>21</v>
          </cell>
          <cell r="W14">
            <v>20</v>
          </cell>
          <cell r="X14">
            <v>16</v>
          </cell>
          <cell r="Y14">
            <v>18</v>
          </cell>
          <cell r="Z14">
            <v>23</v>
          </cell>
          <cell r="AA14">
            <v>17</v>
          </cell>
          <cell r="AB14">
            <v>18</v>
          </cell>
          <cell r="AC14">
            <v>13</v>
          </cell>
          <cell r="AD14">
            <v>16</v>
          </cell>
          <cell r="AE14">
            <v>14</v>
          </cell>
          <cell r="AF14">
            <v>22</v>
          </cell>
          <cell r="AG14">
            <v>12</v>
          </cell>
          <cell r="AH14">
            <v>22</v>
          </cell>
          <cell r="AI14">
            <v>25</v>
          </cell>
          <cell r="AJ14">
            <v>22</v>
          </cell>
          <cell r="AK14">
            <v>23</v>
          </cell>
          <cell r="AL14">
            <v>20</v>
          </cell>
          <cell r="AM14">
            <v>19</v>
          </cell>
          <cell r="AN14">
            <v>20</v>
          </cell>
          <cell r="AO14">
            <v>10</v>
          </cell>
          <cell r="AP14">
            <v>18</v>
          </cell>
          <cell r="AQ14">
            <v>19</v>
          </cell>
          <cell r="AR14">
            <v>22</v>
          </cell>
          <cell r="AS14">
            <v>20</v>
          </cell>
          <cell r="AT14">
            <v>20</v>
          </cell>
          <cell r="AU14">
            <v>18</v>
          </cell>
          <cell r="AV14">
            <v>15</v>
          </cell>
          <cell r="AW14">
            <v>15</v>
          </cell>
          <cell r="AX14">
            <v>17</v>
          </cell>
          <cell r="AY14">
            <v>23</v>
          </cell>
          <cell r="AZ14">
            <v>18</v>
          </cell>
          <cell r="BA14">
            <v>13</v>
          </cell>
          <cell r="BB14">
            <v>12</v>
          </cell>
          <cell r="BC14">
            <v>33</v>
          </cell>
          <cell r="BD14">
            <v>20</v>
          </cell>
          <cell r="BE14">
            <v>20</v>
          </cell>
          <cell r="BF14">
            <v>25</v>
          </cell>
          <cell r="BG14">
            <v>20</v>
          </cell>
          <cell r="BH14">
            <v>23</v>
          </cell>
          <cell r="BI14">
            <v>24</v>
          </cell>
          <cell r="BJ14">
            <v>25</v>
          </cell>
          <cell r="BK14">
            <v>42</v>
          </cell>
          <cell r="BL14">
            <v>31</v>
          </cell>
          <cell r="BM14">
            <v>27</v>
          </cell>
          <cell r="BN14">
            <v>28</v>
          </cell>
          <cell r="BO14">
            <v>34</v>
          </cell>
          <cell r="BP14">
            <v>29</v>
          </cell>
          <cell r="BQ14">
            <v>40</v>
          </cell>
          <cell r="BR14">
            <v>34</v>
          </cell>
          <cell r="BS14">
            <v>46</v>
          </cell>
          <cell r="BT14">
            <v>26</v>
          </cell>
          <cell r="BU14">
            <v>24</v>
          </cell>
          <cell r="BV14">
            <v>34</v>
          </cell>
          <cell r="BW14">
            <v>42</v>
          </cell>
          <cell r="BX14">
            <v>37</v>
          </cell>
          <cell r="BY14">
            <v>35</v>
          </cell>
          <cell r="BZ14">
            <v>25</v>
          </cell>
          <cell r="CA14">
            <v>36</v>
          </cell>
          <cell r="CB14">
            <v>29</v>
          </cell>
          <cell r="CC14">
            <v>37</v>
          </cell>
          <cell r="CD14">
            <v>29</v>
          </cell>
          <cell r="CE14">
            <v>27</v>
          </cell>
          <cell r="CF14">
            <v>25</v>
          </cell>
          <cell r="CG14">
            <v>32</v>
          </cell>
          <cell r="CH14">
            <v>21</v>
          </cell>
          <cell r="CI14">
            <v>38</v>
          </cell>
          <cell r="CJ14">
            <v>31</v>
          </cell>
          <cell r="CK14">
            <v>40</v>
          </cell>
          <cell r="CL14">
            <v>31</v>
          </cell>
          <cell r="CM14">
            <v>30</v>
          </cell>
          <cell r="CN14">
            <v>32</v>
          </cell>
          <cell r="CO14">
            <v>38</v>
          </cell>
          <cell r="CP14">
            <v>23</v>
          </cell>
          <cell r="CQ14">
            <v>28</v>
          </cell>
          <cell r="CR14">
            <v>35</v>
          </cell>
          <cell r="CS14">
            <v>40</v>
          </cell>
          <cell r="CT14">
            <v>43</v>
          </cell>
          <cell r="CU14">
            <v>47</v>
          </cell>
          <cell r="CV14">
            <v>32</v>
          </cell>
          <cell r="CW14">
            <v>55</v>
          </cell>
          <cell r="CX14">
            <v>34</v>
          </cell>
          <cell r="CY14">
            <v>35</v>
          </cell>
          <cell r="CZ14">
            <v>35</v>
          </cell>
          <cell r="DA14">
            <v>48</v>
          </cell>
          <cell r="DB14">
            <v>39</v>
          </cell>
          <cell r="DC14">
            <v>38</v>
          </cell>
          <cell r="DD14">
            <v>26</v>
          </cell>
          <cell r="DE14">
            <v>36</v>
          </cell>
          <cell r="DF14">
            <v>23</v>
          </cell>
          <cell r="DG14">
            <v>41</v>
          </cell>
          <cell r="DH14">
            <v>22</v>
          </cell>
          <cell r="DI14">
            <v>32</v>
          </cell>
          <cell r="DJ14">
            <v>23</v>
          </cell>
          <cell r="DK14">
            <v>18</v>
          </cell>
          <cell r="DL14">
            <v>14</v>
          </cell>
          <cell r="DM14">
            <v>32</v>
          </cell>
          <cell r="DN14">
            <v>22</v>
          </cell>
          <cell r="DO14">
            <v>24</v>
          </cell>
          <cell r="DP14">
            <v>23</v>
          </cell>
          <cell r="DQ14">
            <v>37</v>
          </cell>
          <cell r="DR14">
            <v>34</v>
          </cell>
          <cell r="DS14">
            <v>35</v>
          </cell>
          <cell r="DT14">
            <v>25</v>
          </cell>
          <cell r="DU14">
            <v>25</v>
          </cell>
          <cell r="DV14">
            <v>31</v>
          </cell>
          <cell r="DW14">
            <v>24</v>
          </cell>
          <cell r="DX14">
            <v>18</v>
          </cell>
          <cell r="DY14">
            <v>26</v>
          </cell>
          <cell r="DZ14">
            <v>17</v>
          </cell>
          <cell r="EA14">
            <v>31</v>
          </cell>
          <cell r="EB14">
            <v>23</v>
          </cell>
          <cell r="EC14">
            <v>27</v>
          </cell>
          <cell r="ED14">
            <v>17</v>
          </cell>
          <cell r="EE14">
            <v>20</v>
          </cell>
          <cell r="EF14">
            <v>19</v>
          </cell>
          <cell r="EG14">
            <v>23</v>
          </cell>
          <cell r="EH14">
            <v>22</v>
          </cell>
          <cell r="EI14">
            <v>25</v>
          </cell>
          <cell r="EJ14">
            <v>17</v>
          </cell>
          <cell r="EK14">
            <v>31</v>
          </cell>
          <cell r="EL14">
            <v>17</v>
          </cell>
          <cell r="EM14">
            <v>18</v>
          </cell>
          <cell r="EN14">
            <v>14</v>
          </cell>
          <cell r="EO14">
            <v>28</v>
          </cell>
          <cell r="EP14">
            <v>10</v>
          </cell>
          <cell r="EQ14">
            <v>19</v>
          </cell>
          <cell r="ER14">
            <v>15</v>
          </cell>
          <cell r="ES14">
            <v>25</v>
          </cell>
          <cell r="ET14">
            <v>18</v>
          </cell>
          <cell r="EU14">
            <v>16</v>
          </cell>
          <cell r="EV14">
            <v>15</v>
          </cell>
          <cell r="EW14">
            <v>18</v>
          </cell>
          <cell r="EX14">
            <v>12</v>
          </cell>
          <cell r="EY14">
            <v>12</v>
          </cell>
          <cell r="EZ14">
            <v>9</v>
          </cell>
          <cell r="FA14">
            <v>17</v>
          </cell>
          <cell r="FB14">
            <v>14</v>
          </cell>
          <cell r="FC14">
            <v>19</v>
          </cell>
          <cell r="FD14">
            <v>6</v>
          </cell>
          <cell r="FE14">
            <v>15</v>
          </cell>
          <cell r="FF14">
            <v>8</v>
          </cell>
          <cell r="FG14">
            <v>12</v>
          </cell>
          <cell r="FH14">
            <v>11</v>
          </cell>
          <cell r="FI14">
            <v>8</v>
          </cell>
          <cell r="FJ14">
            <v>11</v>
          </cell>
          <cell r="FK14">
            <v>8</v>
          </cell>
          <cell r="FL14">
            <v>7</v>
          </cell>
          <cell r="FM14">
            <v>10</v>
          </cell>
          <cell r="FN14">
            <v>4</v>
          </cell>
          <cell r="FO14">
            <v>7</v>
          </cell>
          <cell r="FP14">
            <v>5</v>
          </cell>
          <cell r="FQ14">
            <v>6</v>
          </cell>
          <cell r="FR14">
            <v>6</v>
          </cell>
          <cell r="FS14">
            <v>3</v>
          </cell>
          <cell r="FT14">
            <v>0</v>
          </cell>
          <cell r="FU14">
            <v>4</v>
          </cell>
          <cell r="FV14">
            <v>3</v>
          </cell>
          <cell r="FW14">
            <v>8</v>
          </cell>
          <cell r="FX14">
            <v>3</v>
          </cell>
          <cell r="FY14">
            <v>3</v>
          </cell>
          <cell r="FZ14">
            <v>2</v>
          </cell>
          <cell r="GA14">
            <v>3</v>
          </cell>
          <cell r="GB14">
            <v>4</v>
          </cell>
          <cell r="GC14">
            <v>3</v>
          </cell>
          <cell r="GD14">
            <v>1</v>
          </cell>
          <cell r="GE14">
            <v>0</v>
          </cell>
          <cell r="GF14">
            <v>1</v>
          </cell>
          <cell r="GG14">
            <v>4</v>
          </cell>
          <cell r="GH14">
            <v>3</v>
          </cell>
          <cell r="GI14">
            <v>1</v>
          </cell>
          <cell r="GJ14">
            <v>0</v>
          </cell>
          <cell r="GK14">
            <v>0</v>
          </cell>
          <cell r="GL14">
            <v>0</v>
          </cell>
          <cell r="GM14">
            <v>1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12</v>
          </cell>
          <cell r="HM14">
            <v>16</v>
          </cell>
          <cell r="HN14">
            <v>28</v>
          </cell>
          <cell r="HO14">
            <v>0</v>
          </cell>
          <cell r="HP14">
            <v>0</v>
          </cell>
          <cell r="HQ14">
            <v>0</v>
          </cell>
          <cell r="HR14">
            <v>1808</v>
          </cell>
          <cell r="HS14">
            <v>2099</v>
          </cell>
          <cell r="HT14">
            <v>3907</v>
          </cell>
        </row>
        <row r="15">
          <cell r="A15" t="str">
            <v>839383010403</v>
          </cell>
          <cell r="B15">
            <v>83</v>
          </cell>
          <cell r="C15" t="str">
            <v>จังหวัดภูเก็ต</v>
          </cell>
          <cell r="D15">
            <v>8393</v>
          </cell>
          <cell r="E15" t="str">
            <v>เทศบาลตำบลรัษฎา</v>
          </cell>
          <cell r="F15">
            <v>830104</v>
          </cell>
          <cell r="G15" t="str">
            <v>ตำบลรัษฎา</v>
          </cell>
          <cell r="H15">
            <v>83010403</v>
          </cell>
          <cell r="I15" t="str">
            <v>กู้กู</v>
          </cell>
          <cell r="J15">
            <v>77</v>
          </cell>
          <cell r="K15">
            <v>79</v>
          </cell>
          <cell r="L15">
            <v>71</v>
          </cell>
          <cell r="M15">
            <v>76</v>
          </cell>
          <cell r="N15">
            <v>72</v>
          </cell>
          <cell r="O15">
            <v>70</v>
          </cell>
          <cell r="P15">
            <v>71</v>
          </cell>
          <cell r="Q15">
            <v>64</v>
          </cell>
          <cell r="R15">
            <v>81</v>
          </cell>
          <cell r="S15">
            <v>80</v>
          </cell>
          <cell r="T15">
            <v>104</v>
          </cell>
          <cell r="U15">
            <v>85</v>
          </cell>
          <cell r="V15">
            <v>79</v>
          </cell>
          <cell r="W15">
            <v>92</v>
          </cell>
          <cell r="X15">
            <v>74</v>
          </cell>
          <cell r="Y15">
            <v>73</v>
          </cell>
          <cell r="Z15">
            <v>73</v>
          </cell>
          <cell r="AA15">
            <v>66</v>
          </cell>
          <cell r="AB15">
            <v>76</v>
          </cell>
          <cell r="AC15">
            <v>83</v>
          </cell>
          <cell r="AD15">
            <v>80</v>
          </cell>
          <cell r="AE15">
            <v>68</v>
          </cell>
          <cell r="AF15">
            <v>70</v>
          </cell>
          <cell r="AG15">
            <v>70</v>
          </cell>
          <cell r="AH15">
            <v>95</v>
          </cell>
          <cell r="AI15">
            <v>69</v>
          </cell>
          <cell r="AJ15">
            <v>70</v>
          </cell>
          <cell r="AK15">
            <v>85</v>
          </cell>
          <cell r="AL15">
            <v>83</v>
          </cell>
          <cell r="AM15">
            <v>74</v>
          </cell>
          <cell r="AN15">
            <v>77</v>
          </cell>
          <cell r="AO15">
            <v>81</v>
          </cell>
          <cell r="AP15">
            <v>77</v>
          </cell>
          <cell r="AQ15">
            <v>91</v>
          </cell>
          <cell r="AR15">
            <v>85</v>
          </cell>
          <cell r="AS15">
            <v>83</v>
          </cell>
          <cell r="AT15">
            <v>93</v>
          </cell>
          <cell r="AU15">
            <v>80</v>
          </cell>
          <cell r="AV15">
            <v>102</v>
          </cell>
          <cell r="AW15">
            <v>84</v>
          </cell>
          <cell r="AX15">
            <v>98</v>
          </cell>
          <cell r="AY15">
            <v>83</v>
          </cell>
          <cell r="AZ15">
            <v>94</v>
          </cell>
          <cell r="BA15">
            <v>83</v>
          </cell>
          <cell r="BB15">
            <v>78</v>
          </cell>
          <cell r="BC15">
            <v>93</v>
          </cell>
          <cell r="BD15">
            <v>82</v>
          </cell>
          <cell r="BE15">
            <v>130</v>
          </cell>
          <cell r="BF15">
            <v>82</v>
          </cell>
          <cell r="BG15">
            <v>136</v>
          </cell>
          <cell r="BH15">
            <v>106</v>
          </cell>
          <cell r="BI15">
            <v>126</v>
          </cell>
          <cell r="BJ15">
            <v>124</v>
          </cell>
          <cell r="BK15">
            <v>123</v>
          </cell>
          <cell r="BL15">
            <v>116</v>
          </cell>
          <cell r="BM15">
            <v>140</v>
          </cell>
          <cell r="BN15">
            <v>127</v>
          </cell>
          <cell r="BO15">
            <v>159</v>
          </cell>
          <cell r="BP15">
            <v>142</v>
          </cell>
          <cell r="BQ15">
            <v>165</v>
          </cell>
          <cell r="BR15">
            <v>132</v>
          </cell>
          <cell r="BS15">
            <v>154</v>
          </cell>
          <cell r="BT15">
            <v>114</v>
          </cell>
          <cell r="BU15">
            <v>171</v>
          </cell>
          <cell r="BV15">
            <v>140</v>
          </cell>
          <cell r="BW15">
            <v>158</v>
          </cell>
          <cell r="BX15">
            <v>147</v>
          </cell>
          <cell r="BY15">
            <v>142</v>
          </cell>
          <cell r="BZ15">
            <v>155</v>
          </cell>
          <cell r="CA15">
            <v>137</v>
          </cell>
          <cell r="CB15">
            <v>122</v>
          </cell>
          <cell r="CC15">
            <v>150</v>
          </cell>
          <cell r="CD15">
            <v>113</v>
          </cell>
          <cell r="CE15">
            <v>146</v>
          </cell>
          <cell r="CF15">
            <v>115</v>
          </cell>
          <cell r="CG15">
            <v>126</v>
          </cell>
          <cell r="CH15">
            <v>125</v>
          </cell>
          <cell r="CI15">
            <v>131</v>
          </cell>
          <cell r="CJ15">
            <v>115</v>
          </cell>
          <cell r="CK15">
            <v>125</v>
          </cell>
          <cell r="CL15">
            <v>117</v>
          </cell>
          <cell r="CM15">
            <v>135</v>
          </cell>
          <cell r="CN15">
            <v>116</v>
          </cell>
          <cell r="CO15">
            <v>142</v>
          </cell>
          <cell r="CP15">
            <v>115</v>
          </cell>
          <cell r="CQ15">
            <v>148</v>
          </cell>
          <cell r="CR15">
            <v>127</v>
          </cell>
          <cell r="CS15">
            <v>144</v>
          </cell>
          <cell r="CT15">
            <v>132</v>
          </cell>
          <cell r="CU15">
            <v>156</v>
          </cell>
          <cell r="CV15">
            <v>125</v>
          </cell>
          <cell r="CW15">
            <v>156</v>
          </cell>
          <cell r="CX15">
            <v>132</v>
          </cell>
          <cell r="CY15">
            <v>132</v>
          </cell>
          <cell r="CZ15">
            <v>131</v>
          </cell>
          <cell r="DA15">
            <v>121</v>
          </cell>
          <cell r="DB15">
            <v>128</v>
          </cell>
          <cell r="DC15">
            <v>132</v>
          </cell>
          <cell r="DD15">
            <v>120</v>
          </cell>
          <cell r="DE15">
            <v>132</v>
          </cell>
          <cell r="DF15">
            <v>115</v>
          </cell>
          <cell r="DG15">
            <v>138</v>
          </cell>
          <cell r="DH15">
            <v>116</v>
          </cell>
          <cell r="DI15">
            <v>141</v>
          </cell>
          <cell r="DJ15">
            <v>101</v>
          </cell>
          <cell r="DK15">
            <v>132</v>
          </cell>
          <cell r="DL15">
            <v>111</v>
          </cell>
          <cell r="DM15">
            <v>130</v>
          </cell>
          <cell r="DN15">
            <v>108</v>
          </cell>
          <cell r="DO15">
            <v>129</v>
          </cell>
          <cell r="DP15">
            <v>110</v>
          </cell>
          <cell r="DQ15">
            <v>102</v>
          </cell>
          <cell r="DR15">
            <v>105</v>
          </cell>
          <cell r="DS15">
            <v>113</v>
          </cell>
          <cell r="DT15">
            <v>107</v>
          </cell>
          <cell r="DU15">
            <v>121</v>
          </cell>
          <cell r="DV15">
            <v>105</v>
          </cell>
          <cell r="DW15">
            <v>128</v>
          </cell>
          <cell r="DX15">
            <v>92</v>
          </cell>
          <cell r="DY15">
            <v>89</v>
          </cell>
          <cell r="DZ15">
            <v>91</v>
          </cell>
          <cell r="EA15">
            <v>94</v>
          </cell>
          <cell r="EB15">
            <v>78</v>
          </cell>
          <cell r="EC15">
            <v>97</v>
          </cell>
          <cell r="ED15">
            <v>78</v>
          </cell>
          <cell r="EE15">
            <v>101</v>
          </cell>
          <cell r="EF15">
            <v>82</v>
          </cell>
          <cell r="EG15">
            <v>100</v>
          </cell>
          <cell r="EH15">
            <v>72</v>
          </cell>
          <cell r="EI15">
            <v>76</v>
          </cell>
          <cell r="EJ15">
            <v>59</v>
          </cell>
          <cell r="EK15">
            <v>63</v>
          </cell>
          <cell r="EL15">
            <v>68</v>
          </cell>
          <cell r="EM15">
            <v>67</v>
          </cell>
          <cell r="EN15">
            <v>51</v>
          </cell>
          <cell r="EO15">
            <v>70</v>
          </cell>
          <cell r="EP15">
            <v>50</v>
          </cell>
          <cell r="EQ15">
            <v>56</v>
          </cell>
          <cell r="ER15">
            <v>47</v>
          </cell>
          <cell r="ES15">
            <v>52</v>
          </cell>
          <cell r="ET15">
            <v>26</v>
          </cell>
          <cell r="EU15">
            <v>55</v>
          </cell>
          <cell r="EV15">
            <v>37</v>
          </cell>
          <cell r="EW15">
            <v>44</v>
          </cell>
          <cell r="EX15">
            <v>39</v>
          </cell>
          <cell r="EY15">
            <v>37</v>
          </cell>
          <cell r="EZ15">
            <v>30</v>
          </cell>
          <cell r="FA15">
            <v>49</v>
          </cell>
          <cell r="FB15">
            <v>28</v>
          </cell>
          <cell r="FC15">
            <v>53</v>
          </cell>
          <cell r="FD15">
            <v>22</v>
          </cell>
          <cell r="FE15">
            <v>23</v>
          </cell>
          <cell r="FF15">
            <v>24</v>
          </cell>
          <cell r="FG15">
            <v>32</v>
          </cell>
          <cell r="FH15">
            <v>18</v>
          </cell>
          <cell r="FI15">
            <v>24</v>
          </cell>
          <cell r="FJ15">
            <v>14</v>
          </cell>
          <cell r="FK15">
            <v>20</v>
          </cell>
          <cell r="FL15">
            <v>14</v>
          </cell>
          <cell r="FM15">
            <v>15</v>
          </cell>
          <cell r="FN15">
            <v>17</v>
          </cell>
          <cell r="FO15">
            <v>14</v>
          </cell>
          <cell r="FP15">
            <v>14</v>
          </cell>
          <cell r="FQ15">
            <v>15</v>
          </cell>
          <cell r="FR15">
            <v>11</v>
          </cell>
          <cell r="FS15">
            <v>14</v>
          </cell>
          <cell r="FT15">
            <v>10</v>
          </cell>
          <cell r="FU15">
            <v>11</v>
          </cell>
          <cell r="FV15">
            <v>5</v>
          </cell>
          <cell r="FW15">
            <v>12</v>
          </cell>
          <cell r="FX15">
            <v>7</v>
          </cell>
          <cell r="FY15">
            <v>5</v>
          </cell>
          <cell r="FZ15">
            <v>5</v>
          </cell>
          <cell r="GA15">
            <v>6</v>
          </cell>
          <cell r="GB15">
            <v>7</v>
          </cell>
          <cell r="GC15">
            <v>7</v>
          </cell>
          <cell r="GD15">
            <v>5</v>
          </cell>
          <cell r="GE15">
            <v>5</v>
          </cell>
          <cell r="GF15">
            <v>2</v>
          </cell>
          <cell r="GG15">
            <v>4</v>
          </cell>
          <cell r="GH15">
            <v>2</v>
          </cell>
          <cell r="GI15">
            <v>1</v>
          </cell>
          <cell r="GJ15">
            <v>1</v>
          </cell>
          <cell r="GK15">
            <v>4</v>
          </cell>
          <cell r="GL15">
            <v>1</v>
          </cell>
          <cell r="GM15">
            <v>2</v>
          </cell>
          <cell r="GN15">
            <v>1</v>
          </cell>
          <cell r="GO15">
            <v>1</v>
          </cell>
          <cell r="GP15">
            <v>0</v>
          </cell>
          <cell r="GQ15">
            <v>3</v>
          </cell>
          <cell r="GR15">
            <v>3</v>
          </cell>
          <cell r="GS15">
            <v>3</v>
          </cell>
          <cell r="GT15">
            <v>1</v>
          </cell>
          <cell r="GU15">
            <v>2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1</v>
          </cell>
          <cell r="HB15">
            <v>1</v>
          </cell>
          <cell r="HC15">
            <v>1</v>
          </cell>
          <cell r="HD15">
            <v>0</v>
          </cell>
          <cell r="HE15">
            <v>1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32</v>
          </cell>
          <cell r="HM15">
            <v>30</v>
          </cell>
          <cell r="HN15">
            <v>62</v>
          </cell>
          <cell r="HO15">
            <v>0</v>
          </cell>
          <cell r="HP15">
            <v>0</v>
          </cell>
          <cell r="HQ15">
            <v>0</v>
          </cell>
          <cell r="HR15">
            <v>7303</v>
          </cell>
          <cell r="HS15">
            <v>8122</v>
          </cell>
          <cell r="HT15">
            <v>15425</v>
          </cell>
        </row>
        <row r="16">
          <cell r="A16" t="str">
            <v>839383010404</v>
          </cell>
          <cell r="B16">
            <v>83</v>
          </cell>
          <cell r="C16" t="str">
            <v>จังหวัดภูเก็ต</v>
          </cell>
          <cell r="D16">
            <v>8393</v>
          </cell>
          <cell r="E16" t="str">
            <v>เทศบาลตำบลรัษฎา</v>
          </cell>
          <cell r="F16">
            <v>830104</v>
          </cell>
          <cell r="G16" t="str">
            <v>ตำบลรัษฎา</v>
          </cell>
          <cell r="H16">
            <v>83010404</v>
          </cell>
          <cell r="I16" t="str">
            <v>แหลมตุ๊กแก</v>
          </cell>
          <cell r="J16">
            <v>6</v>
          </cell>
          <cell r="K16">
            <v>7</v>
          </cell>
          <cell r="L16">
            <v>9</v>
          </cell>
          <cell r="M16">
            <v>9</v>
          </cell>
          <cell r="N16">
            <v>12</v>
          </cell>
          <cell r="O16">
            <v>17</v>
          </cell>
          <cell r="P16">
            <v>11</v>
          </cell>
          <cell r="Q16">
            <v>5</v>
          </cell>
          <cell r="R16">
            <v>16</v>
          </cell>
          <cell r="S16">
            <v>9</v>
          </cell>
          <cell r="T16">
            <v>9</v>
          </cell>
          <cell r="U16">
            <v>9</v>
          </cell>
          <cell r="V16">
            <v>15</v>
          </cell>
          <cell r="W16">
            <v>14</v>
          </cell>
          <cell r="X16">
            <v>14</v>
          </cell>
          <cell r="Y16">
            <v>14</v>
          </cell>
          <cell r="Z16">
            <v>15</v>
          </cell>
          <cell r="AA16">
            <v>17</v>
          </cell>
          <cell r="AB16">
            <v>16</v>
          </cell>
          <cell r="AC16">
            <v>9</v>
          </cell>
          <cell r="AD16">
            <v>19</v>
          </cell>
          <cell r="AE16">
            <v>13</v>
          </cell>
          <cell r="AF16">
            <v>15</v>
          </cell>
          <cell r="AG16">
            <v>9</v>
          </cell>
          <cell r="AH16">
            <v>15</v>
          </cell>
          <cell r="AI16">
            <v>24</v>
          </cell>
          <cell r="AJ16">
            <v>11</v>
          </cell>
          <cell r="AK16">
            <v>11</v>
          </cell>
          <cell r="AL16">
            <v>30</v>
          </cell>
          <cell r="AM16">
            <v>19</v>
          </cell>
          <cell r="AN16">
            <v>20</v>
          </cell>
          <cell r="AO16">
            <v>15</v>
          </cell>
          <cell r="AP16">
            <v>17</v>
          </cell>
          <cell r="AQ16">
            <v>20</v>
          </cell>
          <cell r="AR16">
            <v>17</v>
          </cell>
          <cell r="AS16">
            <v>13</v>
          </cell>
          <cell r="AT16">
            <v>9</v>
          </cell>
          <cell r="AU16">
            <v>20</v>
          </cell>
          <cell r="AV16">
            <v>21</v>
          </cell>
          <cell r="AW16">
            <v>22</v>
          </cell>
          <cell r="AX16">
            <v>16</v>
          </cell>
          <cell r="AY16">
            <v>14</v>
          </cell>
          <cell r="AZ16">
            <v>12</v>
          </cell>
          <cell r="BA16">
            <v>15</v>
          </cell>
          <cell r="BB16">
            <v>10</v>
          </cell>
          <cell r="BC16">
            <v>9</v>
          </cell>
          <cell r="BD16">
            <v>17</v>
          </cell>
          <cell r="BE16">
            <v>11</v>
          </cell>
          <cell r="BF16">
            <v>14</v>
          </cell>
          <cell r="BG16">
            <v>6</v>
          </cell>
          <cell r="BH16">
            <v>15</v>
          </cell>
          <cell r="BI16">
            <v>14</v>
          </cell>
          <cell r="BJ16">
            <v>20</v>
          </cell>
          <cell r="BK16">
            <v>13</v>
          </cell>
          <cell r="BL16">
            <v>13</v>
          </cell>
          <cell r="BM16">
            <v>13</v>
          </cell>
          <cell r="BN16">
            <v>8</v>
          </cell>
          <cell r="BO16">
            <v>18</v>
          </cell>
          <cell r="BP16">
            <v>11</v>
          </cell>
          <cell r="BQ16">
            <v>8</v>
          </cell>
          <cell r="BR16">
            <v>8</v>
          </cell>
          <cell r="BS16">
            <v>9</v>
          </cell>
          <cell r="BT16">
            <v>12</v>
          </cell>
          <cell r="BU16">
            <v>10</v>
          </cell>
          <cell r="BV16">
            <v>10</v>
          </cell>
          <cell r="BW16">
            <v>8</v>
          </cell>
          <cell r="BX16">
            <v>10</v>
          </cell>
          <cell r="BY16">
            <v>14</v>
          </cell>
          <cell r="BZ16">
            <v>14</v>
          </cell>
          <cell r="CA16">
            <v>13</v>
          </cell>
          <cell r="CB16">
            <v>22</v>
          </cell>
          <cell r="CC16">
            <v>14</v>
          </cell>
          <cell r="CD16">
            <v>17</v>
          </cell>
          <cell r="CE16">
            <v>17</v>
          </cell>
          <cell r="CF16">
            <v>12</v>
          </cell>
          <cell r="CG16">
            <v>23</v>
          </cell>
          <cell r="CH16">
            <v>11</v>
          </cell>
          <cell r="CI16">
            <v>20</v>
          </cell>
          <cell r="CJ16">
            <v>16</v>
          </cell>
          <cell r="CK16">
            <v>12</v>
          </cell>
          <cell r="CL16">
            <v>20</v>
          </cell>
          <cell r="CM16">
            <v>10</v>
          </cell>
          <cell r="CN16">
            <v>13</v>
          </cell>
          <cell r="CO16">
            <v>18</v>
          </cell>
          <cell r="CP16">
            <v>11</v>
          </cell>
          <cell r="CQ16">
            <v>9</v>
          </cell>
          <cell r="CR16">
            <v>10</v>
          </cell>
          <cell r="CS16">
            <v>5</v>
          </cell>
          <cell r="CT16">
            <v>10</v>
          </cell>
          <cell r="CU16">
            <v>12</v>
          </cell>
          <cell r="CV16">
            <v>9</v>
          </cell>
          <cell r="CW16">
            <v>10</v>
          </cell>
          <cell r="CX16">
            <v>17</v>
          </cell>
          <cell r="CY16">
            <v>13</v>
          </cell>
          <cell r="CZ16">
            <v>8</v>
          </cell>
          <cell r="DA16">
            <v>11</v>
          </cell>
          <cell r="DB16">
            <v>9</v>
          </cell>
          <cell r="DC16">
            <v>8</v>
          </cell>
          <cell r="DD16">
            <v>8</v>
          </cell>
          <cell r="DE16">
            <v>9</v>
          </cell>
          <cell r="DF16">
            <v>12</v>
          </cell>
          <cell r="DG16">
            <v>8</v>
          </cell>
          <cell r="DH16">
            <v>4</v>
          </cell>
          <cell r="DI16">
            <v>5</v>
          </cell>
          <cell r="DJ16">
            <v>6</v>
          </cell>
          <cell r="DK16">
            <v>11</v>
          </cell>
          <cell r="DL16">
            <v>7</v>
          </cell>
          <cell r="DM16">
            <v>9</v>
          </cell>
          <cell r="DN16">
            <v>16</v>
          </cell>
          <cell r="DO16">
            <v>10</v>
          </cell>
          <cell r="DP16">
            <v>11</v>
          </cell>
          <cell r="DQ16">
            <v>9</v>
          </cell>
          <cell r="DR16">
            <v>5</v>
          </cell>
          <cell r="DS16">
            <v>12</v>
          </cell>
          <cell r="DT16">
            <v>15</v>
          </cell>
          <cell r="DU16">
            <v>7</v>
          </cell>
          <cell r="DV16">
            <v>14</v>
          </cell>
          <cell r="DW16">
            <v>7</v>
          </cell>
          <cell r="DX16">
            <v>9</v>
          </cell>
          <cell r="DY16">
            <v>4</v>
          </cell>
          <cell r="DZ16">
            <v>11</v>
          </cell>
          <cell r="EA16">
            <v>10</v>
          </cell>
          <cell r="EB16">
            <v>5</v>
          </cell>
          <cell r="EC16">
            <v>9</v>
          </cell>
          <cell r="ED16">
            <v>9</v>
          </cell>
          <cell r="EE16">
            <v>10</v>
          </cell>
          <cell r="EF16">
            <v>8</v>
          </cell>
          <cell r="EG16">
            <v>9</v>
          </cell>
          <cell r="EH16">
            <v>4</v>
          </cell>
          <cell r="EI16">
            <v>5</v>
          </cell>
          <cell r="EJ16">
            <v>4</v>
          </cell>
          <cell r="EK16">
            <v>4</v>
          </cell>
          <cell r="EL16">
            <v>7</v>
          </cell>
          <cell r="EM16">
            <v>4</v>
          </cell>
          <cell r="EN16">
            <v>6</v>
          </cell>
          <cell r="EO16">
            <v>2</v>
          </cell>
          <cell r="EP16">
            <v>1</v>
          </cell>
          <cell r="EQ16">
            <v>5</v>
          </cell>
          <cell r="ER16">
            <v>0</v>
          </cell>
          <cell r="ES16">
            <v>8</v>
          </cell>
          <cell r="ET16">
            <v>3</v>
          </cell>
          <cell r="EU16">
            <v>4</v>
          </cell>
          <cell r="EV16">
            <v>0</v>
          </cell>
          <cell r="EW16">
            <v>3</v>
          </cell>
          <cell r="EX16">
            <v>3</v>
          </cell>
          <cell r="EY16">
            <v>1</v>
          </cell>
          <cell r="EZ16">
            <v>1</v>
          </cell>
          <cell r="FA16">
            <v>3</v>
          </cell>
          <cell r="FB16">
            <v>1</v>
          </cell>
          <cell r="FC16">
            <v>2</v>
          </cell>
          <cell r="FD16">
            <v>2</v>
          </cell>
          <cell r="FE16">
            <v>1</v>
          </cell>
          <cell r="FF16">
            <v>2</v>
          </cell>
          <cell r="FG16">
            <v>0</v>
          </cell>
          <cell r="FH16">
            <v>1</v>
          </cell>
          <cell r="FI16">
            <v>2</v>
          </cell>
          <cell r="FJ16">
            <v>0</v>
          </cell>
          <cell r="FK16">
            <v>2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1</v>
          </cell>
          <cell r="FQ16">
            <v>1</v>
          </cell>
          <cell r="FR16">
            <v>0</v>
          </cell>
          <cell r="FS16">
            <v>0</v>
          </cell>
          <cell r="FT16">
            <v>1</v>
          </cell>
          <cell r="FU16">
            <v>0</v>
          </cell>
          <cell r="FV16">
            <v>1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2</v>
          </cell>
          <cell r="GD16">
            <v>0</v>
          </cell>
          <cell r="GE16">
            <v>0</v>
          </cell>
          <cell r="GF16">
            <v>0</v>
          </cell>
          <cell r="GG16">
            <v>1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1</v>
          </cell>
          <cell r="GN16">
            <v>0</v>
          </cell>
          <cell r="GO16">
            <v>0</v>
          </cell>
          <cell r="GP16">
            <v>0</v>
          </cell>
          <cell r="GQ16">
            <v>1</v>
          </cell>
          <cell r="GR16">
            <v>1</v>
          </cell>
          <cell r="GS16">
            <v>1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  <cell r="GY16">
            <v>1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2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1</v>
          </cell>
          <cell r="HN16">
            <v>1</v>
          </cell>
          <cell r="HO16">
            <v>0</v>
          </cell>
          <cell r="HP16">
            <v>0</v>
          </cell>
          <cell r="HQ16">
            <v>0</v>
          </cell>
          <cell r="HR16">
            <v>851</v>
          </cell>
          <cell r="HS16">
            <v>819</v>
          </cell>
          <cell r="HT16">
            <v>1670</v>
          </cell>
        </row>
        <row r="17">
          <cell r="A17" t="str">
            <v>839383010405</v>
          </cell>
          <cell r="B17">
            <v>83</v>
          </cell>
          <cell r="C17" t="str">
            <v>จังหวัดภูเก็ต</v>
          </cell>
          <cell r="D17">
            <v>8393</v>
          </cell>
          <cell r="E17" t="str">
            <v>เทศบาลตำบลรัษฎา</v>
          </cell>
          <cell r="F17">
            <v>830104</v>
          </cell>
          <cell r="G17" t="str">
            <v>ตำบลรัษฎา</v>
          </cell>
          <cell r="H17">
            <v>83010405</v>
          </cell>
          <cell r="I17" t="str">
            <v>ทุ่งคาพะเนียงแตก</v>
          </cell>
          <cell r="J17">
            <v>44</v>
          </cell>
          <cell r="K17">
            <v>31</v>
          </cell>
          <cell r="L17">
            <v>48</v>
          </cell>
          <cell r="M17">
            <v>35</v>
          </cell>
          <cell r="N17">
            <v>48</v>
          </cell>
          <cell r="O17">
            <v>40</v>
          </cell>
          <cell r="P17">
            <v>42</v>
          </cell>
          <cell r="Q17">
            <v>42</v>
          </cell>
          <cell r="R17">
            <v>70</v>
          </cell>
          <cell r="S17">
            <v>50</v>
          </cell>
          <cell r="T17">
            <v>67</v>
          </cell>
          <cell r="U17">
            <v>49</v>
          </cell>
          <cell r="V17">
            <v>40</v>
          </cell>
          <cell r="W17">
            <v>44</v>
          </cell>
          <cell r="X17">
            <v>51</v>
          </cell>
          <cell r="Y17">
            <v>40</v>
          </cell>
          <cell r="Z17">
            <v>66</v>
          </cell>
          <cell r="AA17">
            <v>52</v>
          </cell>
          <cell r="AB17">
            <v>54</v>
          </cell>
          <cell r="AC17">
            <v>49</v>
          </cell>
          <cell r="AD17">
            <v>62</v>
          </cell>
          <cell r="AE17">
            <v>55</v>
          </cell>
          <cell r="AF17">
            <v>52</v>
          </cell>
          <cell r="AG17">
            <v>33</v>
          </cell>
          <cell r="AH17">
            <v>59</v>
          </cell>
          <cell r="AI17">
            <v>75</v>
          </cell>
          <cell r="AJ17">
            <v>67</v>
          </cell>
          <cell r="AK17">
            <v>69</v>
          </cell>
          <cell r="AL17">
            <v>65</v>
          </cell>
          <cell r="AM17">
            <v>64</v>
          </cell>
          <cell r="AN17">
            <v>68</v>
          </cell>
          <cell r="AO17">
            <v>65</v>
          </cell>
          <cell r="AP17">
            <v>73</v>
          </cell>
          <cell r="AQ17">
            <v>75</v>
          </cell>
          <cell r="AR17">
            <v>86</v>
          </cell>
          <cell r="AS17">
            <v>62</v>
          </cell>
          <cell r="AT17">
            <v>68</v>
          </cell>
          <cell r="AU17">
            <v>77</v>
          </cell>
          <cell r="AV17">
            <v>60</v>
          </cell>
          <cell r="AW17">
            <v>71</v>
          </cell>
          <cell r="AX17">
            <v>58</v>
          </cell>
          <cell r="AY17">
            <v>50</v>
          </cell>
          <cell r="AZ17">
            <v>60</v>
          </cell>
          <cell r="BA17">
            <v>71</v>
          </cell>
          <cell r="BB17">
            <v>51</v>
          </cell>
          <cell r="BC17">
            <v>62</v>
          </cell>
          <cell r="BD17">
            <v>68</v>
          </cell>
          <cell r="BE17">
            <v>70</v>
          </cell>
          <cell r="BF17">
            <v>59</v>
          </cell>
          <cell r="BG17">
            <v>75</v>
          </cell>
          <cell r="BH17">
            <v>60</v>
          </cell>
          <cell r="BI17">
            <v>74</v>
          </cell>
          <cell r="BJ17">
            <v>66</v>
          </cell>
          <cell r="BK17">
            <v>74</v>
          </cell>
          <cell r="BL17">
            <v>65</v>
          </cell>
          <cell r="BM17">
            <v>95</v>
          </cell>
          <cell r="BN17">
            <v>76</v>
          </cell>
          <cell r="BO17">
            <v>99</v>
          </cell>
          <cell r="BP17">
            <v>82</v>
          </cell>
          <cell r="BQ17">
            <v>93</v>
          </cell>
          <cell r="BR17">
            <v>72</v>
          </cell>
          <cell r="BS17">
            <v>95</v>
          </cell>
          <cell r="BT17">
            <v>66</v>
          </cell>
          <cell r="BU17">
            <v>93</v>
          </cell>
          <cell r="BV17">
            <v>93</v>
          </cell>
          <cell r="BW17">
            <v>95</v>
          </cell>
          <cell r="BX17">
            <v>81</v>
          </cell>
          <cell r="BY17">
            <v>101</v>
          </cell>
          <cell r="BZ17">
            <v>76</v>
          </cell>
          <cell r="CA17">
            <v>117</v>
          </cell>
          <cell r="CB17">
            <v>73</v>
          </cell>
          <cell r="CC17">
            <v>98</v>
          </cell>
          <cell r="CD17">
            <v>87</v>
          </cell>
          <cell r="CE17">
            <v>81</v>
          </cell>
          <cell r="CF17">
            <v>67</v>
          </cell>
          <cell r="CG17">
            <v>98</v>
          </cell>
          <cell r="CH17">
            <v>82</v>
          </cell>
          <cell r="CI17">
            <v>90</v>
          </cell>
          <cell r="CJ17">
            <v>83</v>
          </cell>
          <cell r="CK17">
            <v>95</v>
          </cell>
          <cell r="CL17">
            <v>83</v>
          </cell>
          <cell r="CM17">
            <v>117</v>
          </cell>
          <cell r="CN17">
            <v>79</v>
          </cell>
          <cell r="CO17">
            <v>115</v>
          </cell>
          <cell r="CP17">
            <v>102</v>
          </cell>
          <cell r="CQ17">
            <v>112</v>
          </cell>
          <cell r="CR17">
            <v>91</v>
          </cell>
          <cell r="CS17">
            <v>136</v>
          </cell>
          <cell r="CT17">
            <v>95</v>
          </cell>
          <cell r="CU17">
            <v>123</v>
          </cell>
          <cell r="CV17">
            <v>110</v>
          </cell>
          <cell r="CW17">
            <v>110</v>
          </cell>
          <cell r="CX17">
            <v>93</v>
          </cell>
          <cell r="CY17">
            <v>142</v>
          </cell>
          <cell r="CZ17">
            <v>101</v>
          </cell>
          <cell r="DA17">
            <v>111</v>
          </cell>
          <cell r="DB17">
            <v>114</v>
          </cell>
          <cell r="DC17">
            <v>138</v>
          </cell>
          <cell r="DD17">
            <v>91</v>
          </cell>
          <cell r="DE17">
            <v>111</v>
          </cell>
          <cell r="DF17">
            <v>86</v>
          </cell>
          <cell r="DG17">
            <v>126</v>
          </cell>
          <cell r="DH17">
            <v>93</v>
          </cell>
          <cell r="DI17">
            <v>105</v>
          </cell>
          <cell r="DJ17">
            <v>74</v>
          </cell>
          <cell r="DK17">
            <v>99</v>
          </cell>
          <cell r="DL17">
            <v>88</v>
          </cell>
          <cell r="DM17">
            <v>95</v>
          </cell>
          <cell r="DN17">
            <v>70</v>
          </cell>
          <cell r="DO17">
            <v>121</v>
          </cell>
          <cell r="DP17">
            <v>66</v>
          </cell>
          <cell r="DQ17">
            <v>93</v>
          </cell>
          <cell r="DR17">
            <v>65</v>
          </cell>
          <cell r="DS17">
            <v>88</v>
          </cell>
          <cell r="DT17">
            <v>77</v>
          </cell>
          <cell r="DU17">
            <v>98</v>
          </cell>
          <cell r="DV17">
            <v>59</v>
          </cell>
          <cell r="DW17">
            <v>78</v>
          </cell>
          <cell r="DX17">
            <v>70</v>
          </cell>
          <cell r="DY17">
            <v>62</v>
          </cell>
          <cell r="DZ17">
            <v>63</v>
          </cell>
          <cell r="EA17">
            <v>48</v>
          </cell>
          <cell r="EB17">
            <v>49</v>
          </cell>
          <cell r="EC17">
            <v>57</v>
          </cell>
          <cell r="ED17">
            <v>54</v>
          </cell>
          <cell r="EE17">
            <v>58</v>
          </cell>
          <cell r="EF17">
            <v>46</v>
          </cell>
          <cell r="EG17">
            <v>52</v>
          </cell>
          <cell r="EH17">
            <v>39</v>
          </cell>
          <cell r="EI17">
            <v>57</v>
          </cell>
          <cell r="EJ17">
            <v>31</v>
          </cell>
          <cell r="EK17">
            <v>48</v>
          </cell>
          <cell r="EL17">
            <v>36</v>
          </cell>
          <cell r="EM17">
            <v>44</v>
          </cell>
          <cell r="EN17">
            <v>25</v>
          </cell>
          <cell r="EO17">
            <v>42</v>
          </cell>
          <cell r="EP17">
            <v>36</v>
          </cell>
          <cell r="EQ17">
            <v>41</v>
          </cell>
          <cell r="ER17">
            <v>29</v>
          </cell>
          <cell r="ES17">
            <v>29</v>
          </cell>
          <cell r="ET17">
            <v>25</v>
          </cell>
          <cell r="EU17">
            <v>38</v>
          </cell>
          <cell r="EV17">
            <v>18</v>
          </cell>
          <cell r="EW17">
            <v>41</v>
          </cell>
          <cell r="EX17">
            <v>30</v>
          </cell>
          <cell r="EY17">
            <v>35</v>
          </cell>
          <cell r="EZ17">
            <v>14</v>
          </cell>
          <cell r="FA17">
            <v>27</v>
          </cell>
          <cell r="FB17">
            <v>19</v>
          </cell>
          <cell r="FC17">
            <v>28</v>
          </cell>
          <cell r="FD17">
            <v>18</v>
          </cell>
          <cell r="FE17">
            <v>18</v>
          </cell>
          <cell r="FF17">
            <v>8</v>
          </cell>
          <cell r="FG17">
            <v>17</v>
          </cell>
          <cell r="FH17">
            <v>18</v>
          </cell>
          <cell r="FI17">
            <v>18</v>
          </cell>
          <cell r="FJ17">
            <v>11</v>
          </cell>
          <cell r="FK17">
            <v>15</v>
          </cell>
          <cell r="FL17">
            <v>10</v>
          </cell>
          <cell r="FM17">
            <v>17</v>
          </cell>
          <cell r="FN17">
            <v>6</v>
          </cell>
          <cell r="FO17">
            <v>15</v>
          </cell>
          <cell r="FP17">
            <v>7</v>
          </cell>
          <cell r="FQ17">
            <v>8</v>
          </cell>
          <cell r="FR17">
            <v>5</v>
          </cell>
          <cell r="FS17">
            <v>5</v>
          </cell>
          <cell r="FT17">
            <v>9</v>
          </cell>
          <cell r="FU17">
            <v>17</v>
          </cell>
          <cell r="FV17">
            <v>4</v>
          </cell>
          <cell r="FW17">
            <v>5</v>
          </cell>
          <cell r="FX17">
            <v>3</v>
          </cell>
          <cell r="FY17">
            <v>7</v>
          </cell>
          <cell r="FZ17">
            <v>1</v>
          </cell>
          <cell r="GA17">
            <v>10</v>
          </cell>
          <cell r="GB17">
            <v>3</v>
          </cell>
          <cell r="GC17">
            <v>2</v>
          </cell>
          <cell r="GD17">
            <v>1</v>
          </cell>
          <cell r="GE17">
            <v>4</v>
          </cell>
          <cell r="GF17">
            <v>4</v>
          </cell>
          <cell r="GG17">
            <v>5</v>
          </cell>
          <cell r="GH17">
            <v>0</v>
          </cell>
          <cell r="GI17">
            <v>8</v>
          </cell>
          <cell r="GJ17">
            <v>1</v>
          </cell>
          <cell r="GK17">
            <v>1</v>
          </cell>
          <cell r="GL17">
            <v>0</v>
          </cell>
          <cell r="GM17">
            <v>1</v>
          </cell>
          <cell r="GN17">
            <v>1</v>
          </cell>
          <cell r="GO17">
            <v>2</v>
          </cell>
          <cell r="GP17">
            <v>1</v>
          </cell>
          <cell r="GQ17">
            <v>2</v>
          </cell>
          <cell r="GR17">
            <v>2</v>
          </cell>
          <cell r="GS17">
            <v>0</v>
          </cell>
          <cell r="GT17">
            <v>2</v>
          </cell>
          <cell r="GU17">
            <v>3</v>
          </cell>
          <cell r="GV17">
            <v>0</v>
          </cell>
          <cell r="GW17">
            <v>2</v>
          </cell>
          <cell r="GX17">
            <v>2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2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47</v>
          </cell>
          <cell r="HM17">
            <v>25</v>
          </cell>
          <cell r="HN17">
            <v>72</v>
          </cell>
          <cell r="HO17">
            <v>0</v>
          </cell>
          <cell r="HP17">
            <v>0</v>
          </cell>
          <cell r="HQ17">
            <v>0</v>
          </cell>
          <cell r="HR17">
            <v>5002</v>
          </cell>
          <cell r="HS17">
            <v>5836</v>
          </cell>
          <cell r="HT17">
            <v>10838</v>
          </cell>
        </row>
        <row r="18">
          <cell r="A18" t="str">
            <v>839383010406</v>
          </cell>
          <cell r="B18">
            <v>83</v>
          </cell>
          <cell r="C18" t="str">
            <v>จังหวัดภูเก็ต</v>
          </cell>
          <cell r="D18">
            <v>8393</v>
          </cell>
          <cell r="E18" t="str">
            <v>เทศบาลตำบลรัษฎา</v>
          </cell>
          <cell r="F18">
            <v>830104</v>
          </cell>
          <cell r="G18" t="str">
            <v>ตำบลรัษฎา</v>
          </cell>
          <cell r="H18">
            <v>83010406</v>
          </cell>
          <cell r="I18" t="str">
            <v>ลักกงษี</v>
          </cell>
          <cell r="J18">
            <v>18</v>
          </cell>
          <cell r="K18">
            <v>32</v>
          </cell>
          <cell r="L18">
            <v>31</v>
          </cell>
          <cell r="M18">
            <v>32</v>
          </cell>
          <cell r="N18">
            <v>30</v>
          </cell>
          <cell r="O18">
            <v>27</v>
          </cell>
          <cell r="P18">
            <v>31</v>
          </cell>
          <cell r="Q18">
            <v>24</v>
          </cell>
          <cell r="R18">
            <v>32</v>
          </cell>
          <cell r="S18">
            <v>41</v>
          </cell>
          <cell r="T18">
            <v>32</v>
          </cell>
          <cell r="U18">
            <v>37</v>
          </cell>
          <cell r="V18">
            <v>41</v>
          </cell>
          <cell r="W18">
            <v>49</v>
          </cell>
          <cell r="X18">
            <v>39</v>
          </cell>
          <cell r="Y18">
            <v>31</v>
          </cell>
          <cell r="Z18">
            <v>40</v>
          </cell>
          <cell r="AA18">
            <v>35</v>
          </cell>
          <cell r="AB18">
            <v>47</v>
          </cell>
          <cell r="AC18">
            <v>31</v>
          </cell>
          <cell r="AD18">
            <v>43</v>
          </cell>
          <cell r="AE18">
            <v>33</v>
          </cell>
          <cell r="AF18">
            <v>46</v>
          </cell>
          <cell r="AG18">
            <v>34</v>
          </cell>
          <cell r="AH18">
            <v>44</v>
          </cell>
          <cell r="AI18">
            <v>40</v>
          </cell>
          <cell r="AJ18">
            <v>45</v>
          </cell>
          <cell r="AK18">
            <v>42</v>
          </cell>
          <cell r="AL18">
            <v>34</v>
          </cell>
          <cell r="AM18">
            <v>36</v>
          </cell>
          <cell r="AN18">
            <v>36</v>
          </cell>
          <cell r="AO18">
            <v>37</v>
          </cell>
          <cell r="AP18">
            <v>41</v>
          </cell>
          <cell r="AQ18">
            <v>43</v>
          </cell>
          <cell r="AR18">
            <v>42</v>
          </cell>
          <cell r="AS18">
            <v>37</v>
          </cell>
          <cell r="AT18">
            <v>35</v>
          </cell>
          <cell r="AU18">
            <v>40</v>
          </cell>
          <cell r="AV18">
            <v>41</v>
          </cell>
          <cell r="AW18">
            <v>33</v>
          </cell>
          <cell r="AX18">
            <v>43</v>
          </cell>
          <cell r="AY18">
            <v>45</v>
          </cell>
          <cell r="AZ18">
            <v>40</v>
          </cell>
          <cell r="BA18">
            <v>41</v>
          </cell>
          <cell r="BB18">
            <v>31</v>
          </cell>
          <cell r="BC18">
            <v>36</v>
          </cell>
          <cell r="BD18">
            <v>37</v>
          </cell>
          <cell r="BE18">
            <v>47</v>
          </cell>
          <cell r="BF18">
            <v>39</v>
          </cell>
          <cell r="BG18">
            <v>41</v>
          </cell>
          <cell r="BH18">
            <v>35</v>
          </cell>
          <cell r="BI18">
            <v>41</v>
          </cell>
          <cell r="BJ18">
            <v>36</v>
          </cell>
          <cell r="BK18">
            <v>56</v>
          </cell>
          <cell r="BL18">
            <v>50</v>
          </cell>
          <cell r="BM18">
            <v>47</v>
          </cell>
          <cell r="BN18">
            <v>48</v>
          </cell>
          <cell r="BO18">
            <v>64</v>
          </cell>
          <cell r="BP18">
            <v>46</v>
          </cell>
          <cell r="BQ18">
            <v>57</v>
          </cell>
          <cell r="BR18">
            <v>56</v>
          </cell>
          <cell r="BS18">
            <v>83</v>
          </cell>
          <cell r="BT18">
            <v>53</v>
          </cell>
          <cell r="BU18">
            <v>75</v>
          </cell>
          <cell r="BV18">
            <v>49</v>
          </cell>
          <cell r="BW18">
            <v>70</v>
          </cell>
          <cell r="BX18">
            <v>77</v>
          </cell>
          <cell r="BY18">
            <v>62</v>
          </cell>
          <cell r="BZ18">
            <v>58</v>
          </cell>
          <cell r="CA18">
            <v>82</v>
          </cell>
          <cell r="CB18">
            <v>79</v>
          </cell>
          <cell r="CC18">
            <v>83</v>
          </cell>
          <cell r="CD18">
            <v>60</v>
          </cell>
          <cell r="CE18">
            <v>92</v>
          </cell>
          <cell r="CF18">
            <v>59</v>
          </cell>
          <cell r="CG18">
            <v>79</v>
          </cell>
          <cell r="CH18">
            <v>66</v>
          </cell>
          <cell r="CI18">
            <v>68</v>
          </cell>
          <cell r="CJ18">
            <v>78</v>
          </cell>
          <cell r="CK18">
            <v>118</v>
          </cell>
          <cell r="CL18">
            <v>75</v>
          </cell>
          <cell r="CM18">
            <v>100</v>
          </cell>
          <cell r="CN18">
            <v>67</v>
          </cell>
          <cell r="CO18">
            <v>102</v>
          </cell>
          <cell r="CP18">
            <v>101</v>
          </cell>
          <cell r="CQ18">
            <v>113</v>
          </cell>
          <cell r="CR18">
            <v>79</v>
          </cell>
          <cell r="CS18">
            <v>127</v>
          </cell>
          <cell r="CT18">
            <v>70</v>
          </cell>
          <cell r="CU18">
            <v>118</v>
          </cell>
          <cell r="CV18">
            <v>64</v>
          </cell>
          <cell r="CW18">
            <v>97</v>
          </cell>
          <cell r="CX18">
            <v>60</v>
          </cell>
          <cell r="CY18">
            <v>93</v>
          </cell>
          <cell r="CZ18">
            <v>66</v>
          </cell>
          <cell r="DA18">
            <v>82</v>
          </cell>
          <cell r="DB18">
            <v>57</v>
          </cell>
          <cell r="DC18">
            <v>90</v>
          </cell>
          <cell r="DD18">
            <v>68</v>
          </cell>
          <cell r="DE18">
            <v>73</v>
          </cell>
          <cell r="DF18">
            <v>59</v>
          </cell>
          <cell r="DG18">
            <v>65</v>
          </cell>
          <cell r="DH18">
            <v>53</v>
          </cell>
          <cell r="DI18">
            <v>55</v>
          </cell>
          <cell r="DJ18">
            <v>43</v>
          </cell>
          <cell r="DK18">
            <v>49</v>
          </cell>
          <cell r="DL18">
            <v>43</v>
          </cell>
          <cell r="DM18">
            <v>59</v>
          </cell>
          <cell r="DN18">
            <v>46</v>
          </cell>
          <cell r="DO18">
            <v>54</v>
          </cell>
          <cell r="DP18">
            <v>31</v>
          </cell>
          <cell r="DQ18">
            <v>45</v>
          </cell>
          <cell r="DR18">
            <v>37</v>
          </cell>
          <cell r="DS18">
            <v>45</v>
          </cell>
          <cell r="DT18">
            <v>48</v>
          </cell>
          <cell r="DU18">
            <v>38</v>
          </cell>
          <cell r="DV18">
            <v>37</v>
          </cell>
          <cell r="DW18">
            <v>42</v>
          </cell>
          <cell r="DX18">
            <v>37</v>
          </cell>
          <cell r="DY18">
            <v>42</v>
          </cell>
          <cell r="DZ18">
            <v>28</v>
          </cell>
          <cell r="EA18">
            <v>47</v>
          </cell>
          <cell r="EB18">
            <v>38</v>
          </cell>
          <cell r="EC18">
            <v>44</v>
          </cell>
          <cell r="ED18">
            <v>34</v>
          </cell>
          <cell r="EE18">
            <v>35</v>
          </cell>
          <cell r="EF18">
            <v>27</v>
          </cell>
          <cell r="EG18">
            <v>33</v>
          </cell>
          <cell r="EH18">
            <v>22</v>
          </cell>
          <cell r="EI18">
            <v>40</v>
          </cell>
          <cell r="EJ18">
            <v>27</v>
          </cell>
          <cell r="EK18">
            <v>21</v>
          </cell>
          <cell r="EL18">
            <v>18</v>
          </cell>
          <cell r="EM18">
            <v>28</v>
          </cell>
          <cell r="EN18">
            <v>21</v>
          </cell>
          <cell r="EO18">
            <v>24</v>
          </cell>
          <cell r="EP18">
            <v>17</v>
          </cell>
          <cell r="EQ18">
            <v>20</v>
          </cell>
          <cell r="ER18">
            <v>22</v>
          </cell>
          <cell r="ES18">
            <v>19</v>
          </cell>
          <cell r="ET18">
            <v>16</v>
          </cell>
          <cell r="EU18">
            <v>26</v>
          </cell>
          <cell r="EV18">
            <v>18</v>
          </cell>
          <cell r="EW18">
            <v>24</v>
          </cell>
          <cell r="EX18">
            <v>15</v>
          </cell>
          <cell r="EY18">
            <v>16</v>
          </cell>
          <cell r="EZ18">
            <v>10</v>
          </cell>
          <cell r="FA18">
            <v>16</v>
          </cell>
          <cell r="FB18">
            <v>18</v>
          </cell>
          <cell r="FC18">
            <v>17</v>
          </cell>
          <cell r="FD18">
            <v>12</v>
          </cell>
          <cell r="FE18">
            <v>17</v>
          </cell>
          <cell r="FF18">
            <v>13</v>
          </cell>
          <cell r="FG18">
            <v>18</v>
          </cell>
          <cell r="FH18">
            <v>8</v>
          </cell>
          <cell r="FI18">
            <v>16</v>
          </cell>
          <cell r="FJ18">
            <v>5</v>
          </cell>
          <cell r="FK18">
            <v>10</v>
          </cell>
          <cell r="FL18">
            <v>5</v>
          </cell>
          <cell r="FM18">
            <v>7</v>
          </cell>
          <cell r="FN18">
            <v>6</v>
          </cell>
          <cell r="FO18">
            <v>6</v>
          </cell>
          <cell r="FP18">
            <v>7</v>
          </cell>
          <cell r="FQ18">
            <v>10</v>
          </cell>
          <cell r="FR18">
            <v>4</v>
          </cell>
          <cell r="FS18">
            <v>10</v>
          </cell>
          <cell r="FT18">
            <v>4</v>
          </cell>
          <cell r="FU18">
            <v>6</v>
          </cell>
          <cell r="FV18">
            <v>3</v>
          </cell>
          <cell r="FW18">
            <v>4</v>
          </cell>
          <cell r="FX18">
            <v>1</v>
          </cell>
          <cell r="FY18">
            <v>7</v>
          </cell>
          <cell r="FZ18">
            <v>4</v>
          </cell>
          <cell r="GA18">
            <v>7</v>
          </cell>
          <cell r="GB18">
            <v>1</v>
          </cell>
          <cell r="GC18">
            <v>5</v>
          </cell>
          <cell r="GD18">
            <v>3</v>
          </cell>
          <cell r="GE18">
            <v>5</v>
          </cell>
          <cell r="GF18">
            <v>5</v>
          </cell>
          <cell r="GG18">
            <v>4</v>
          </cell>
          <cell r="GH18">
            <v>2</v>
          </cell>
          <cell r="GI18">
            <v>3</v>
          </cell>
          <cell r="GJ18">
            <v>1</v>
          </cell>
          <cell r="GK18">
            <v>4</v>
          </cell>
          <cell r="GL18">
            <v>2</v>
          </cell>
          <cell r="GM18">
            <v>4</v>
          </cell>
          <cell r="GN18">
            <v>2</v>
          </cell>
          <cell r="GO18">
            <v>0</v>
          </cell>
          <cell r="GP18">
            <v>2</v>
          </cell>
          <cell r="GQ18">
            <v>0</v>
          </cell>
          <cell r="GR18">
            <v>1</v>
          </cell>
          <cell r="GS18">
            <v>0</v>
          </cell>
          <cell r="GT18">
            <v>1</v>
          </cell>
          <cell r="GU18">
            <v>3</v>
          </cell>
          <cell r="GV18">
            <v>1</v>
          </cell>
          <cell r="GW18">
            <v>0</v>
          </cell>
          <cell r="GX18">
            <v>0</v>
          </cell>
          <cell r="GY18">
            <v>1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14</v>
          </cell>
          <cell r="HM18">
            <v>17</v>
          </cell>
          <cell r="HN18">
            <v>31</v>
          </cell>
          <cell r="HO18">
            <v>0</v>
          </cell>
          <cell r="HP18">
            <v>0</v>
          </cell>
          <cell r="HQ18">
            <v>0</v>
          </cell>
          <cell r="HR18">
            <v>3367</v>
          </cell>
          <cell r="HS18">
            <v>4064</v>
          </cell>
          <cell r="HT18">
            <v>7431</v>
          </cell>
        </row>
        <row r="19">
          <cell r="A19" t="str">
            <v>839383010407</v>
          </cell>
          <cell r="B19">
            <v>83</v>
          </cell>
          <cell r="C19" t="str">
            <v>จังหวัดภูเก็ต</v>
          </cell>
          <cell r="D19">
            <v>8393</v>
          </cell>
          <cell r="E19" t="str">
            <v>เทศบาลตำบลรัษฎา</v>
          </cell>
          <cell r="F19">
            <v>830104</v>
          </cell>
          <cell r="G19" t="str">
            <v>ตำบลรัษฎา</v>
          </cell>
          <cell r="H19">
            <v>83010407</v>
          </cell>
          <cell r="I19" t="str">
            <v>ท่าเรือใหม่</v>
          </cell>
          <cell r="J19">
            <v>25</v>
          </cell>
          <cell r="K19">
            <v>28</v>
          </cell>
          <cell r="L19">
            <v>32</v>
          </cell>
          <cell r="M19">
            <v>26</v>
          </cell>
          <cell r="N19">
            <v>26</v>
          </cell>
          <cell r="O19">
            <v>33</v>
          </cell>
          <cell r="P19">
            <v>24</v>
          </cell>
          <cell r="Q19">
            <v>29</v>
          </cell>
          <cell r="R19">
            <v>36</v>
          </cell>
          <cell r="S19">
            <v>27</v>
          </cell>
          <cell r="T19">
            <v>40</v>
          </cell>
          <cell r="U19">
            <v>22</v>
          </cell>
          <cell r="V19">
            <v>33</v>
          </cell>
          <cell r="W19">
            <v>40</v>
          </cell>
          <cell r="X19">
            <v>40</v>
          </cell>
          <cell r="Y19">
            <v>33</v>
          </cell>
          <cell r="Z19">
            <v>48</v>
          </cell>
          <cell r="AA19">
            <v>27</v>
          </cell>
          <cell r="AB19">
            <v>47</v>
          </cell>
          <cell r="AC19">
            <v>38</v>
          </cell>
          <cell r="AD19">
            <v>40</v>
          </cell>
          <cell r="AE19">
            <v>36</v>
          </cell>
          <cell r="AF19">
            <v>43</v>
          </cell>
          <cell r="AG19">
            <v>43</v>
          </cell>
          <cell r="AH19">
            <v>35</v>
          </cell>
          <cell r="AI19">
            <v>29</v>
          </cell>
          <cell r="AJ19">
            <v>41</v>
          </cell>
          <cell r="AK19">
            <v>41</v>
          </cell>
          <cell r="AL19">
            <v>53</v>
          </cell>
          <cell r="AM19">
            <v>42</v>
          </cell>
          <cell r="AN19">
            <v>43</v>
          </cell>
          <cell r="AO19">
            <v>36</v>
          </cell>
          <cell r="AP19">
            <v>34</v>
          </cell>
          <cell r="AQ19">
            <v>41</v>
          </cell>
          <cell r="AR19">
            <v>46</v>
          </cell>
          <cell r="AS19">
            <v>38</v>
          </cell>
          <cell r="AT19">
            <v>50</v>
          </cell>
          <cell r="AU19">
            <v>37</v>
          </cell>
          <cell r="AV19">
            <v>42</v>
          </cell>
          <cell r="AW19">
            <v>45</v>
          </cell>
          <cell r="AX19">
            <v>54</v>
          </cell>
          <cell r="AY19">
            <v>51</v>
          </cell>
          <cell r="AZ19">
            <v>50</v>
          </cell>
          <cell r="BA19">
            <v>49</v>
          </cell>
          <cell r="BB19">
            <v>37</v>
          </cell>
          <cell r="BC19">
            <v>55</v>
          </cell>
          <cell r="BD19">
            <v>61</v>
          </cell>
          <cell r="BE19">
            <v>42</v>
          </cell>
          <cell r="BF19">
            <v>47</v>
          </cell>
          <cell r="BG19">
            <v>60</v>
          </cell>
          <cell r="BH19">
            <v>63</v>
          </cell>
          <cell r="BI19">
            <v>54</v>
          </cell>
          <cell r="BJ19">
            <v>55</v>
          </cell>
          <cell r="BK19">
            <v>59</v>
          </cell>
          <cell r="BL19">
            <v>52</v>
          </cell>
          <cell r="BM19">
            <v>76</v>
          </cell>
          <cell r="BN19">
            <v>50</v>
          </cell>
          <cell r="BO19">
            <v>62</v>
          </cell>
          <cell r="BP19">
            <v>54</v>
          </cell>
          <cell r="BQ19">
            <v>68</v>
          </cell>
          <cell r="BR19">
            <v>59</v>
          </cell>
          <cell r="BS19">
            <v>58</v>
          </cell>
          <cell r="BT19">
            <v>49</v>
          </cell>
          <cell r="BU19">
            <v>57</v>
          </cell>
          <cell r="BV19">
            <v>45</v>
          </cell>
          <cell r="BW19">
            <v>48</v>
          </cell>
          <cell r="BX19">
            <v>62</v>
          </cell>
          <cell r="BY19">
            <v>53</v>
          </cell>
          <cell r="BZ19">
            <v>64</v>
          </cell>
          <cell r="CA19">
            <v>50</v>
          </cell>
          <cell r="CB19">
            <v>43</v>
          </cell>
          <cell r="CC19">
            <v>38</v>
          </cell>
          <cell r="CD19">
            <v>42</v>
          </cell>
          <cell r="CE19">
            <v>53</v>
          </cell>
          <cell r="CF19">
            <v>35</v>
          </cell>
          <cell r="CG19">
            <v>42</v>
          </cell>
          <cell r="CH19">
            <v>65</v>
          </cell>
          <cell r="CI19">
            <v>59</v>
          </cell>
          <cell r="CJ19">
            <v>41</v>
          </cell>
          <cell r="CK19">
            <v>52</v>
          </cell>
          <cell r="CL19">
            <v>59</v>
          </cell>
          <cell r="CM19">
            <v>50</v>
          </cell>
          <cell r="CN19">
            <v>53</v>
          </cell>
          <cell r="CO19">
            <v>56</v>
          </cell>
          <cell r="CP19">
            <v>51</v>
          </cell>
          <cell r="CQ19">
            <v>58</v>
          </cell>
          <cell r="CR19">
            <v>62</v>
          </cell>
          <cell r="CS19">
            <v>61</v>
          </cell>
          <cell r="CT19">
            <v>55</v>
          </cell>
          <cell r="CU19">
            <v>67</v>
          </cell>
          <cell r="CV19">
            <v>56</v>
          </cell>
          <cell r="CW19">
            <v>52</v>
          </cell>
          <cell r="CX19">
            <v>50</v>
          </cell>
          <cell r="CY19">
            <v>65</v>
          </cell>
          <cell r="CZ19">
            <v>65</v>
          </cell>
          <cell r="DA19">
            <v>59</v>
          </cell>
          <cell r="DB19">
            <v>49</v>
          </cell>
          <cell r="DC19">
            <v>74</v>
          </cell>
          <cell r="DD19">
            <v>44</v>
          </cell>
          <cell r="DE19">
            <v>52</v>
          </cell>
          <cell r="DF19">
            <v>57</v>
          </cell>
          <cell r="DG19">
            <v>55</v>
          </cell>
          <cell r="DH19">
            <v>45</v>
          </cell>
          <cell r="DI19">
            <v>64</v>
          </cell>
          <cell r="DJ19">
            <v>46</v>
          </cell>
          <cell r="DK19">
            <v>67</v>
          </cell>
          <cell r="DL19">
            <v>51</v>
          </cell>
          <cell r="DM19">
            <v>55</v>
          </cell>
          <cell r="DN19">
            <v>44</v>
          </cell>
          <cell r="DO19">
            <v>60</v>
          </cell>
          <cell r="DP19">
            <v>41</v>
          </cell>
          <cell r="DQ19">
            <v>53</v>
          </cell>
          <cell r="DR19">
            <v>62</v>
          </cell>
          <cell r="DS19">
            <v>59</v>
          </cell>
          <cell r="DT19">
            <v>37</v>
          </cell>
          <cell r="DU19">
            <v>55</v>
          </cell>
          <cell r="DV19">
            <v>28</v>
          </cell>
          <cell r="DW19">
            <v>58</v>
          </cell>
          <cell r="DX19">
            <v>41</v>
          </cell>
          <cell r="DY19">
            <v>53</v>
          </cell>
          <cell r="DZ19">
            <v>33</v>
          </cell>
          <cell r="EA19">
            <v>43</v>
          </cell>
          <cell r="EB19">
            <v>43</v>
          </cell>
          <cell r="EC19">
            <v>61</v>
          </cell>
          <cell r="ED19">
            <v>46</v>
          </cell>
          <cell r="EE19">
            <v>38</v>
          </cell>
          <cell r="EF19">
            <v>27</v>
          </cell>
          <cell r="EG19">
            <v>39</v>
          </cell>
          <cell r="EH19">
            <v>47</v>
          </cell>
          <cell r="EI19">
            <v>59</v>
          </cell>
          <cell r="EJ19">
            <v>36</v>
          </cell>
          <cell r="EK19">
            <v>30</v>
          </cell>
          <cell r="EL19">
            <v>25</v>
          </cell>
          <cell r="EM19">
            <v>50</v>
          </cell>
          <cell r="EN19">
            <v>25</v>
          </cell>
          <cell r="EO19">
            <v>26</v>
          </cell>
          <cell r="EP19">
            <v>17</v>
          </cell>
          <cell r="EQ19">
            <v>20</v>
          </cell>
          <cell r="ER19">
            <v>24</v>
          </cell>
          <cell r="ES19">
            <v>27</v>
          </cell>
          <cell r="ET19">
            <v>22</v>
          </cell>
          <cell r="EU19">
            <v>25</v>
          </cell>
          <cell r="EV19">
            <v>23</v>
          </cell>
          <cell r="EW19">
            <v>25</v>
          </cell>
          <cell r="EX19">
            <v>24</v>
          </cell>
          <cell r="EY19">
            <v>19</v>
          </cell>
          <cell r="EZ19">
            <v>21</v>
          </cell>
          <cell r="FA19">
            <v>20</v>
          </cell>
          <cell r="FB19">
            <v>14</v>
          </cell>
          <cell r="FC19">
            <v>21</v>
          </cell>
          <cell r="FD19">
            <v>14</v>
          </cell>
          <cell r="FE19">
            <v>16</v>
          </cell>
          <cell r="FF19">
            <v>5</v>
          </cell>
          <cell r="FG19">
            <v>20</v>
          </cell>
          <cell r="FH19">
            <v>12</v>
          </cell>
          <cell r="FI19">
            <v>11</v>
          </cell>
          <cell r="FJ19">
            <v>11</v>
          </cell>
          <cell r="FK19">
            <v>13</v>
          </cell>
          <cell r="FL19">
            <v>2</v>
          </cell>
          <cell r="FM19">
            <v>9</v>
          </cell>
          <cell r="FN19">
            <v>9</v>
          </cell>
          <cell r="FO19">
            <v>6</v>
          </cell>
          <cell r="FP19">
            <v>3</v>
          </cell>
          <cell r="FQ19">
            <v>8</v>
          </cell>
          <cell r="FR19">
            <v>2</v>
          </cell>
          <cell r="FS19">
            <v>6</v>
          </cell>
          <cell r="FT19">
            <v>6</v>
          </cell>
          <cell r="FU19">
            <v>8</v>
          </cell>
          <cell r="FV19">
            <v>5</v>
          </cell>
          <cell r="FW19">
            <v>7</v>
          </cell>
          <cell r="FX19">
            <v>3</v>
          </cell>
          <cell r="FY19">
            <v>5</v>
          </cell>
          <cell r="FZ19">
            <v>2</v>
          </cell>
          <cell r="GA19">
            <v>6</v>
          </cell>
          <cell r="GB19">
            <v>5</v>
          </cell>
          <cell r="GC19">
            <v>3</v>
          </cell>
          <cell r="GD19">
            <v>0</v>
          </cell>
          <cell r="GE19">
            <v>3</v>
          </cell>
          <cell r="GF19">
            <v>1</v>
          </cell>
          <cell r="GG19">
            <v>2</v>
          </cell>
          <cell r="GH19">
            <v>4</v>
          </cell>
          <cell r="GI19">
            <v>4</v>
          </cell>
          <cell r="GJ19">
            <v>0</v>
          </cell>
          <cell r="GK19">
            <v>2</v>
          </cell>
          <cell r="GL19">
            <v>1</v>
          </cell>
          <cell r="GM19">
            <v>1</v>
          </cell>
          <cell r="GN19">
            <v>1</v>
          </cell>
          <cell r="GO19">
            <v>0</v>
          </cell>
          <cell r="GP19">
            <v>2</v>
          </cell>
          <cell r="GQ19">
            <v>0</v>
          </cell>
          <cell r="GR19">
            <v>1</v>
          </cell>
          <cell r="GS19">
            <v>0</v>
          </cell>
          <cell r="GT19">
            <v>0</v>
          </cell>
          <cell r="GU19">
            <v>0</v>
          </cell>
          <cell r="GV19">
            <v>1</v>
          </cell>
          <cell r="GW19">
            <v>0</v>
          </cell>
          <cell r="GX19">
            <v>0</v>
          </cell>
          <cell r="GY19">
            <v>0</v>
          </cell>
          <cell r="GZ19">
            <v>1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1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22</v>
          </cell>
          <cell r="HM19">
            <v>16</v>
          </cell>
          <cell r="HN19">
            <v>38</v>
          </cell>
          <cell r="HO19">
            <v>0</v>
          </cell>
          <cell r="HP19">
            <v>1</v>
          </cell>
          <cell r="HQ19">
            <v>1</v>
          </cell>
          <cell r="HR19">
            <v>3342</v>
          </cell>
          <cell r="HS19">
            <v>3601</v>
          </cell>
          <cell r="HT19">
            <v>6943</v>
          </cell>
        </row>
        <row r="20">
          <cell r="A20" t="str">
            <v>839183010500</v>
          </cell>
          <cell r="B20">
            <v>83</v>
          </cell>
          <cell r="C20" t="str">
            <v>จังหวัดภูเก็ต</v>
          </cell>
          <cell r="D20">
            <v>8391</v>
          </cell>
          <cell r="E20" t="str">
            <v>เทศบาลตำบลวิชิต</v>
          </cell>
          <cell r="F20">
            <v>830105</v>
          </cell>
          <cell r="G20" t="str">
            <v>ตำบลวิชิต</v>
          </cell>
          <cell r="H20">
            <v>83010500</v>
          </cell>
          <cell r="I20" t="str">
            <v>วิชิต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1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494</v>
          </cell>
          <cell r="HJ20">
            <v>424</v>
          </cell>
          <cell r="HK20">
            <v>918</v>
          </cell>
          <cell r="HL20">
            <v>0</v>
          </cell>
          <cell r="HM20">
            <v>0</v>
          </cell>
          <cell r="HN20">
            <v>0</v>
          </cell>
          <cell r="HO20">
            <v>10</v>
          </cell>
          <cell r="HP20">
            <v>5</v>
          </cell>
          <cell r="HQ20">
            <v>15</v>
          </cell>
          <cell r="HR20">
            <v>504</v>
          </cell>
          <cell r="HS20">
            <v>430</v>
          </cell>
          <cell r="HT20">
            <v>934</v>
          </cell>
        </row>
        <row r="21">
          <cell r="A21" t="str">
            <v>839183010501</v>
          </cell>
          <cell r="B21">
            <v>83</v>
          </cell>
          <cell r="C21" t="str">
            <v>จังหวัดภูเก็ต</v>
          </cell>
          <cell r="D21">
            <v>8391</v>
          </cell>
          <cell r="E21" t="str">
            <v>เทศบาลตำบลวิชิต</v>
          </cell>
          <cell r="F21">
            <v>830105</v>
          </cell>
          <cell r="G21" t="str">
            <v>ตำบลวิชิต</v>
          </cell>
          <cell r="H21">
            <v>83010501</v>
          </cell>
          <cell r="I21" t="str">
            <v>นาบอนใต้</v>
          </cell>
          <cell r="J21">
            <v>42</v>
          </cell>
          <cell r="K21">
            <v>50</v>
          </cell>
          <cell r="L21">
            <v>63</v>
          </cell>
          <cell r="M21">
            <v>61</v>
          </cell>
          <cell r="N21">
            <v>79</v>
          </cell>
          <cell r="O21">
            <v>61</v>
          </cell>
          <cell r="P21">
            <v>41</v>
          </cell>
          <cell r="Q21">
            <v>47</v>
          </cell>
          <cell r="R21">
            <v>55</v>
          </cell>
          <cell r="S21">
            <v>54</v>
          </cell>
          <cell r="T21">
            <v>72</v>
          </cell>
          <cell r="U21">
            <v>54</v>
          </cell>
          <cell r="V21">
            <v>62</v>
          </cell>
          <cell r="W21">
            <v>42</v>
          </cell>
          <cell r="X21">
            <v>71</v>
          </cell>
          <cell r="Y21">
            <v>42</v>
          </cell>
          <cell r="Z21">
            <v>63</v>
          </cell>
          <cell r="AA21">
            <v>72</v>
          </cell>
          <cell r="AB21">
            <v>50</v>
          </cell>
          <cell r="AC21">
            <v>65</v>
          </cell>
          <cell r="AD21">
            <v>62</v>
          </cell>
          <cell r="AE21">
            <v>74</v>
          </cell>
          <cell r="AF21">
            <v>83</v>
          </cell>
          <cell r="AG21">
            <v>73</v>
          </cell>
          <cell r="AH21">
            <v>80</v>
          </cell>
          <cell r="AI21">
            <v>78</v>
          </cell>
          <cell r="AJ21">
            <v>88</v>
          </cell>
          <cell r="AK21">
            <v>84</v>
          </cell>
          <cell r="AL21">
            <v>95</v>
          </cell>
          <cell r="AM21">
            <v>73</v>
          </cell>
          <cell r="AN21">
            <v>83</v>
          </cell>
          <cell r="AO21">
            <v>97</v>
          </cell>
          <cell r="AP21">
            <v>94</v>
          </cell>
          <cell r="AQ21">
            <v>101</v>
          </cell>
          <cell r="AR21">
            <v>90</v>
          </cell>
          <cell r="AS21">
            <v>95</v>
          </cell>
          <cell r="AT21">
            <v>92</v>
          </cell>
          <cell r="AU21">
            <v>86</v>
          </cell>
          <cell r="AV21">
            <v>98</v>
          </cell>
          <cell r="AW21">
            <v>93</v>
          </cell>
          <cell r="AX21">
            <v>98</v>
          </cell>
          <cell r="AY21">
            <v>90</v>
          </cell>
          <cell r="AZ21">
            <v>100</v>
          </cell>
          <cell r="BA21">
            <v>98</v>
          </cell>
          <cell r="BB21">
            <v>103</v>
          </cell>
          <cell r="BC21">
            <v>99</v>
          </cell>
          <cell r="BD21">
            <v>112</v>
          </cell>
          <cell r="BE21">
            <v>95</v>
          </cell>
          <cell r="BF21">
            <v>98</v>
          </cell>
          <cell r="BG21">
            <v>96</v>
          </cell>
          <cell r="BH21">
            <v>115</v>
          </cell>
          <cell r="BI21">
            <v>131</v>
          </cell>
          <cell r="BJ21">
            <v>115</v>
          </cell>
          <cell r="BK21">
            <v>119</v>
          </cell>
          <cell r="BL21">
            <v>116</v>
          </cell>
          <cell r="BM21">
            <v>143</v>
          </cell>
          <cell r="BN21">
            <v>140</v>
          </cell>
          <cell r="BO21">
            <v>125</v>
          </cell>
          <cell r="BP21">
            <v>119</v>
          </cell>
          <cell r="BQ21">
            <v>127</v>
          </cell>
          <cell r="BR21">
            <v>134</v>
          </cell>
          <cell r="BS21">
            <v>150</v>
          </cell>
          <cell r="BT21">
            <v>123</v>
          </cell>
          <cell r="BU21">
            <v>127</v>
          </cell>
          <cell r="BV21">
            <v>114</v>
          </cell>
          <cell r="BW21">
            <v>144</v>
          </cell>
          <cell r="BX21">
            <v>124</v>
          </cell>
          <cell r="BY21">
            <v>125</v>
          </cell>
          <cell r="BZ21">
            <v>121</v>
          </cell>
          <cell r="CA21">
            <v>123</v>
          </cell>
          <cell r="CB21">
            <v>114</v>
          </cell>
          <cell r="CC21">
            <v>120</v>
          </cell>
          <cell r="CD21">
            <v>90</v>
          </cell>
          <cell r="CE21">
            <v>123</v>
          </cell>
          <cell r="CF21">
            <v>82</v>
          </cell>
          <cell r="CG21">
            <v>123</v>
          </cell>
          <cell r="CH21">
            <v>106</v>
          </cell>
          <cell r="CI21">
            <v>85</v>
          </cell>
          <cell r="CJ21">
            <v>87</v>
          </cell>
          <cell r="CK21">
            <v>114</v>
          </cell>
          <cell r="CL21">
            <v>99</v>
          </cell>
          <cell r="CM21">
            <v>118</v>
          </cell>
          <cell r="CN21">
            <v>88</v>
          </cell>
          <cell r="CO21">
            <v>126</v>
          </cell>
          <cell r="CP21">
            <v>123</v>
          </cell>
          <cell r="CQ21">
            <v>139</v>
          </cell>
          <cell r="CR21">
            <v>127</v>
          </cell>
          <cell r="CS21">
            <v>138</v>
          </cell>
          <cell r="CT21">
            <v>145</v>
          </cell>
          <cell r="CU21">
            <v>137</v>
          </cell>
          <cell r="CV21">
            <v>126</v>
          </cell>
          <cell r="CW21">
            <v>133</v>
          </cell>
          <cell r="CX21">
            <v>116</v>
          </cell>
          <cell r="CY21">
            <v>163</v>
          </cell>
          <cell r="CZ21">
            <v>110</v>
          </cell>
          <cell r="DA21">
            <v>134</v>
          </cell>
          <cell r="DB21">
            <v>119</v>
          </cell>
          <cell r="DC21">
            <v>150</v>
          </cell>
          <cell r="DD21">
            <v>132</v>
          </cell>
          <cell r="DE21">
            <v>157</v>
          </cell>
          <cell r="DF21">
            <v>102</v>
          </cell>
          <cell r="DG21">
            <v>133</v>
          </cell>
          <cell r="DH21">
            <v>118</v>
          </cell>
          <cell r="DI21">
            <v>108</v>
          </cell>
          <cell r="DJ21">
            <v>94</v>
          </cell>
          <cell r="DK21">
            <v>119</v>
          </cell>
          <cell r="DL21">
            <v>117</v>
          </cell>
          <cell r="DM21">
            <v>156</v>
          </cell>
          <cell r="DN21">
            <v>114</v>
          </cell>
          <cell r="DO21">
            <v>122</v>
          </cell>
          <cell r="DP21">
            <v>105</v>
          </cell>
          <cell r="DQ21">
            <v>136</v>
          </cell>
          <cell r="DR21">
            <v>104</v>
          </cell>
          <cell r="DS21">
            <v>159</v>
          </cell>
          <cell r="DT21">
            <v>111</v>
          </cell>
          <cell r="DU21">
            <v>155</v>
          </cell>
          <cell r="DV21">
            <v>96</v>
          </cell>
          <cell r="DW21">
            <v>126</v>
          </cell>
          <cell r="DX21">
            <v>93</v>
          </cell>
          <cell r="DY21">
            <v>125</v>
          </cell>
          <cell r="DZ21">
            <v>87</v>
          </cell>
          <cell r="EA21">
            <v>99</v>
          </cell>
          <cell r="EB21">
            <v>84</v>
          </cell>
          <cell r="EC21">
            <v>121</v>
          </cell>
          <cell r="ED21">
            <v>100</v>
          </cell>
          <cell r="EE21">
            <v>106</v>
          </cell>
          <cell r="EF21">
            <v>91</v>
          </cell>
          <cell r="EG21">
            <v>107</v>
          </cell>
          <cell r="EH21">
            <v>57</v>
          </cell>
          <cell r="EI21">
            <v>86</v>
          </cell>
          <cell r="EJ21">
            <v>75</v>
          </cell>
          <cell r="EK21">
            <v>93</v>
          </cell>
          <cell r="EL21">
            <v>65</v>
          </cell>
          <cell r="EM21">
            <v>89</v>
          </cell>
          <cell r="EN21">
            <v>77</v>
          </cell>
          <cell r="EO21">
            <v>69</v>
          </cell>
          <cell r="EP21">
            <v>50</v>
          </cell>
          <cell r="EQ21">
            <v>78</v>
          </cell>
          <cell r="ER21">
            <v>47</v>
          </cell>
          <cell r="ES21">
            <v>64</v>
          </cell>
          <cell r="ET21">
            <v>40</v>
          </cell>
          <cell r="EU21">
            <v>69</v>
          </cell>
          <cell r="EV21">
            <v>44</v>
          </cell>
          <cell r="EW21">
            <v>65</v>
          </cell>
          <cell r="EX21">
            <v>31</v>
          </cell>
          <cell r="EY21">
            <v>66</v>
          </cell>
          <cell r="EZ21">
            <v>48</v>
          </cell>
          <cell r="FA21">
            <v>63</v>
          </cell>
          <cell r="FB21">
            <v>30</v>
          </cell>
          <cell r="FC21">
            <v>49</v>
          </cell>
          <cell r="FD21">
            <v>39</v>
          </cell>
          <cell r="FE21">
            <v>53</v>
          </cell>
          <cell r="FF21">
            <v>21</v>
          </cell>
          <cell r="FG21">
            <v>52</v>
          </cell>
          <cell r="FH21">
            <v>18</v>
          </cell>
          <cell r="FI21">
            <v>32</v>
          </cell>
          <cell r="FJ21">
            <v>25</v>
          </cell>
          <cell r="FK21">
            <v>29</v>
          </cell>
          <cell r="FL21">
            <v>16</v>
          </cell>
          <cell r="FM21">
            <v>30</v>
          </cell>
          <cell r="FN21">
            <v>18</v>
          </cell>
          <cell r="FO21">
            <v>25</v>
          </cell>
          <cell r="FP21">
            <v>17</v>
          </cell>
          <cell r="FQ21">
            <v>30</v>
          </cell>
          <cell r="FR21">
            <v>11</v>
          </cell>
          <cell r="FS21">
            <v>16</v>
          </cell>
          <cell r="FT21">
            <v>7</v>
          </cell>
          <cell r="FU21">
            <v>8</v>
          </cell>
          <cell r="FV21">
            <v>7</v>
          </cell>
          <cell r="FW21">
            <v>11</v>
          </cell>
          <cell r="FX21">
            <v>19</v>
          </cell>
          <cell r="FY21">
            <v>9</v>
          </cell>
          <cell r="FZ21">
            <v>7</v>
          </cell>
          <cell r="GA21">
            <v>16</v>
          </cell>
          <cell r="GB21">
            <v>6</v>
          </cell>
          <cell r="GC21">
            <v>17</v>
          </cell>
          <cell r="GD21">
            <v>3</v>
          </cell>
          <cell r="GE21">
            <v>8</v>
          </cell>
          <cell r="GF21">
            <v>5</v>
          </cell>
          <cell r="GG21">
            <v>8</v>
          </cell>
          <cell r="GH21">
            <v>7</v>
          </cell>
          <cell r="GI21">
            <v>7</v>
          </cell>
          <cell r="GJ21">
            <v>1</v>
          </cell>
          <cell r="GK21">
            <v>4</v>
          </cell>
          <cell r="GL21">
            <v>2</v>
          </cell>
          <cell r="GM21">
            <v>5</v>
          </cell>
          <cell r="GN21">
            <v>1</v>
          </cell>
          <cell r="GO21">
            <v>2</v>
          </cell>
          <cell r="GP21">
            <v>1</v>
          </cell>
          <cell r="GQ21">
            <v>3</v>
          </cell>
          <cell r="GR21">
            <v>1</v>
          </cell>
          <cell r="GS21">
            <v>1</v>
          </cell>
          <cell r="GT21">
            <v>0</v>
          </cell>
          <cell r="GU21">
            <v>2</v>
          </cell>
          <cell r="GV21">
            <v>0</v>
          </cell>
          <cell r="GW21">
            <v>1</v>
          </cell>
          <cell r="GX21">
            <v>1</v>
          </cell>
          <cell r="GY21">
            <v>0</v>
          </cell>
          <cell r="GZ21">
            <v>1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1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34</v>
          </cell>
          <cell r="HM21">
            <v>18</v>
          </cell>
          <cell r="HN21">
            <v>52</v>
          </cell>
          <cell r="HO21">
            <v>2</v>
          </cell>
          <cell r="HP21">
            <v>2</v>
          </cell>
          <cell r="HQ21">
            <v>4</v>
          </cell>
          <cell r="HR21">
            <v>7109</v>
          </cell>
          <cell r="HS21">
            <v>8107</v>
          </cell>
          <cell r="HT21">
            <v>15216</v>
          </cell>
        </row>
        <row r="22">
          <cell r="A22" t="str">
            <v>839183010502</v>
          </cell>
          <cell r="B22">
            <v>83</v>
          </cell>
          <cell r="C22" t="str">
            <v>จังหวัดภูเก็ต</v>
          </cell>
          <cell r="D22">
            <v>8391</v>
          </cell>
          <cell r="E22" t="str">
            <v>เทศบาลตำบลวิชิต</v>
          </cell>
          <cell r="F22">
            <v>830105</v>
          </cell>
          <cell r="G22" t="str">
            <v>ตำบลวิชิต</v>
          </cell>
          <cell r="H22">
            <v>83010502</v>
          </cell>
          <cell r="I22" t="str">
            <v>แหลมชั่น</v>
          </cell>
          <cell r="J22">
            <v>48</v>
          </cell>
          <cell r="K22">
            <v>45</v>
          </cell>
          <cell r="L22">
            <v>53</v>
          </cell>
          <cell r="M22">
            <v>46</v>
          </cell>
          <cell r="N22">
            <v>43</v>
          </cell>
          <cell r="O22">
            <v>46</v>
          </cell>
          <cell r="P22">
            <v>42</v>
          </cell>
          <cell r="Q22">
            <v>38</v>
          </cell>
          <cell r="R22">
            <v>47</v>
          </cell>
          <cell r="S22">
            <v>44</v>
          </cell>
          <cell r="T22">
            <v>57</v>
          </cell>
          <cell r="U22">
            <v>58</v>
          </cell>
          <cell r="V22">
            <v>63</v>
          </cell>
          <cell r="W22">
            <v>50</v>
          </cell>
          <cell r="X22">
            <v>57</v>
          </cell>
          <cell r="Y22">
            <v>54</v>
          </cell>
          <cell r="Z22">
            <v>54</v>
          </cell>
          <cell r="AA22">
            <v>45</v>
          </cell>
          <cell r="AB22">
            <v>66</v>
          </cell>
          <cell r="AC22">
            <v>45</v>
          </cell>
          <cell r="AD22">
            <v>48</v>
          </cell>
          <cell r="AE22">
            <v>53</v>
          </cell>
          <cell r="AF22">
            <v>59</v>
          </cell>
          <cell r="AG22">
            <v>67</v>
          </cell>
          <cell r="AH22">
            <v>62</v>
          </cell>
          <cell r="AI22">
            <v>59</v>
          </cell>
          <cell r="AJ22">
            <v>66</v>
          </cell>
          <cell r="AK22">
            <v>69</v>
          </cell>
          <cell r="AL22">
            <v>71</v>
          </cell>
          <cell r="AM22">
            <v>71</v>
          </cell>
          <cell r="AN22">
            <v>58</v>
          </cell>
          <cell r="AO22">
            <v>67</v>
          </cell>
          <cell r="AP22">
            <v>72</v>
          </cell>
          <cell r="AQ22">
            <v>67</v>
          </cell>
          <cell r="AR22">
            <v>56</v>
          </cell>
          <cell r="AS22">
            <v>63</v>
          </cell>
          <cell r="AT22">
            <v>50</v>
          </cell>
          <cell r="AU22">
            <v>70</v>
          </cell>
          <cell r="AV22">
            <v>82</v>
          </cell>
          <cell r="AW22">
            <v>68</v>
          </cell>
          <cell r="AX22">
            <v>58</v>
          </cell>
          <cell r="AY22">
            <v>83</v>
          </cell>
          <cell r="AZ22">
            <v>59</v>
          </cell>
          <cell r="BA22">
            <v>74</v>
          </cell>
          <cell r="BB22">
            <v>72</v>
          </cell>
          <cell r="BC22">
            <v>62</v>
          </cell>
          <cell r="BD22">
            <v>86</v>
          </cell>
          <cell r="BE22">
            <v>67</v>
          </cell>
          <cell r="BF22">
            <v>81</v>
          </cell>
          <cell r="BG22">
            <v>82</v>
          </cell>
          <cell r="BH22">
            <v>53</v>
          </cell>
          <cell r="BI22">
            <v>70</v>
          </cell>
          <cell r="BJ22">
            <v>85</v>
          </cell>
          <cell r="BK22">
            <v>84</v>
          </cell>
          <cell r="BL22">
            <v>97</v>
          </cell>
          <cell r="BM22">
            <v>109</v>
          </cell>
          <cell r="BN22">
            <v>100</v>
          </cell>
          <cell r="BO22">
            <v>110</v>
          </cell>
          <cell r="BP22">
            <v>92</v>
          </cell>
          <cell r="BQ22">
            <v>112</v>
          </cell>
          <cell r="BR22">
            <v>86</v>
          </cell>
          <cell r="BS22">
            <v>102</v>
          </cell>
          <cell r="BT22">
            <v>76</v>
          </cell>
          <cell r="BU22">
            <v>99</v>
          </cell>
          <cell r="BV22">
            <v>101</v>
          </cell>
          <cell r="BW22">
            <v>92</v>
          </cell>
          <cell r="BX22">
            <v>104</v>
          </cell>
          <cell r="BY22">
            <v>100</v>
          </cell>
          <cell r="BZ22">
            <v>81</v>
          </cell>
          <cell r="CA22">
            <v>113</v>
          </cell>
          <cell r="CB22">
            <v>71</v>
          </cell>
          <cell r="CC22">
            <v>90</v>
          </cell>
          <cell r="CD22">
            <v>95</v>
          </cell>
          <cell r="CE22">
            <v>105</v>
          </cell>
          <cell r="CF22">
            <v>69</v>
          </cell>
          <cell r="CG22">
            <v>90</v>
          </cell>
          <cell r="CH22">
            <v>82</v>
          </cell>
          <cell r="CI22">
            <v>90</v>
          </cell>
          <cell r="CJ22">
            <v>65</v>
          </cell>
          <cell r="CK22">
            <v>97</v>
          </cell>
          <cell r="CL22">
            <v>69</v>
          </cell>
          <cell r="CM22">
            <v>109</v>
          </cell>
          <cell r="CN22">
            <v>81</v>
          </cell>
          <cell r="CO22">
            <v>105</v>
          </cell>
          <cell r="CP22">
            <v>80</v>
          </cell>
          <cell r="CQ22">
            <v>111</v>
          </cell>
          <cell r="CR22">
            <v>73</v>
          </cell>
          <cell r="CS22">
            <v>94</v>
          </cell>
          <cell r="CT22">
            <v>87</v>
          </cell>
          <cell r="CU22">
            <v>126</v>
          </cell>
          <cell r="CV22">
            <v>88</v>
          </cell>
          <cell r="CW22">
            <v>127</v>
          </cell>
          <cell r="CX22">
            <v>87</v>
          </cell>
          <cell r="CY22">
            <v>104</v>
          </cell>
          <cell r="CZ22">
            <v>104</v>
          </cell>
          <cell r="DA22">
            <v>113</v>
          </cell>
          <cell r="DB22">
            <v>82</v>
          </cell>
          <cell r="DC22">
            <v>142</v>
          </cell>
          <cell r="DD22">
            <v>72</v>
          </cell>
          <cell r="DE22">
            <v>105</v>
          </cell>
          <cell r="DF22">
            <v>90</v>
          </cell>
          <cell r="DG22">
            <v>112</v>
          </cell>
          <cell r="DH22">
            <v>83</v>
          </cell>
          <cell r="DI22">
            <v>123</v>
          </cell>
          <cell r="DJ22">
            <v>63</v>
          </cell>
          <cell r="DK22">
            <v>104</v>
          </cell>
          <cell r="DL22">
            <v>75</v>
          </cell>
          <cell r="DM22">
            <v>99</v>
          </cell>
          <cell r="DN22">
            <v>79</v>
          </cell>
          <cell r="DO22">
            <v>119</v>
          </cell>
          <cell r="DP22">
            <v>65</v>
          </cell>
          <cell r="DQ22">
            <v>92</v>
          </cell>
          <cell r="DR22">
            <v>95</v>
          </cell>
          <cell r="DS22">
            <v>129</v>
          </cell>
          <cell r="DT22">
            <v>84</v>
          </cell>
          <cell r="DU22">
            <v>120</v>
          </cell>
          <cell r="DV22">
            <v>75</v>
          </cell>
          <cell r="DW22">
            <v>93</v>
          </cell>
          <cell r="DX22">
            <v>69</v>
          </cell>
          <cell r="DY22">
            <v>77</v>
          </cell>
          <cell r="DZ22">
            <v>49</v>
          </cell>
          <cell r="EA22">
            <v>90</v>
          </cell>
          <cell r="EB22">
            <v>74</v>
          </cell>
          <cell r="EC22">
            <v>85</v>
          </cell>
          <cell r="ED22">
            <v>66</v>
          </cell>
          <cell r="EE22">
            <v>66</v>
          </cell>
          <cell r="EF22">
            <v>67</v>
          </cell>
          <cell r="EG22">
            <v>75</v>
          </cell>
          <cell r="EH22">
            <v>47</v>
          </cell>
          <cell r="EI22">
            <v>67</v>
          </cell>
          <cell r="EJ22">
            <v>45</v>
          </cell>
          <cell r="EK22">
            <v>39</v>
          </cell>
          <cell r="EL22">
            <v>42</v>
          </cell>
          <cell r="EM22">
            <v>73</v>
          </cell>
          <cell r="EN22">
            <v>46</v>
          </cell>
          <cell r="EO22">
            <v>54</v>
          </cell>
          <cell r="EP22">
            <v>28</v>
          </cell>
          <cell r="EQ22">
            <v>48</v>
          </cell>
          <cell r="ER22">
            <v>26</v>
          </cell>
          <cell r="ES22">
            <v>43</v>
          </cell>
          <cell r="ET22">
            <v>28</v>
          </cell>
          <cell r="EU22">
            <v>35</v>
          </cell>
          <cell r="EV22">
            <v>22</v>
          </cell>
          <cell r="EW22">
            <v>44</v>
          </cell>
          <cell r="EX22">
            <v>19</v>
          </cell>
          <cell r="EY22">
            <v>35</v>
          </cell>
          <cell r="EZ22">
            <v>28</v>
          </cell>
          <cell r="FA22">
            <v>40</v>
          </cell>
          <cell r="FB22">
            <v>16</v>
          </cell>
          <cell r="FC22">
            <v>26</v>
          </cell>
          <cell r="FD22">
            <v>14</v>
          </cell>
          <cell r="FE22">
            <v>21</v>
          </cell>
          <cell r="FF22">
            <v>13</v>
          </cell>
          <cell r="FG22">
            <v>21</v>
          </cell>
          <cell r="FH22">
            <v>18</v>
          </cell>
          <cell r="FI22">
            <v>18</v>
          </cell>
          <cell r="FJ22">
            <v>12</v>
          </cell>
          <cell r="FK22">
            <v>23</v>
          </cell>
          <cell r="FL22">
            <v>7</v>
          </cell>
          <cell r="FM22">
            <v>13</v>
          </cell>
          <cell r="FN22">
            <v>7</v>
          </cell>
          <cell r="FO22">
            <v>10</v>
          </cell>
          <cell r="FP22">
            <v>5</v>
          </cell>
          <cell r="FQ22">
            <v>6</v>
          </cell>
          <cell r="FR22">
            <v>2</v>
          </cell>
          <cell r="FS22">
            <v>14</v>
          </cell>
          <cell r="FT22">
            <v>8</v>
          </cell>
          <cell r="FU22">
            <v>15</v>
          </cell>
          <cell r="FV22">
            <v>3</v>
          </cell>
          <cell r="FW22">
            <v>9</v>
          </cell>
          <cell r="FX22">
            <v>2</v>
          </cell>
          <cell r="FY22">
            <v>7</v>
          </cell>
          <cell r="FZ22">
            <v>3</v>
          </cell>
          <cell r="GA22">
            <v>9</v>
          </cell>
          <cell r="GB22">
            <v>3</v>
          </cell>
          <cell r="GC22">
            <v>10</v>
          </cell>
          <cell r="GD22">
            <v>1</v>
          </cell>
          <cell r="GE22">
            <v>5</v>
          </cell>
          <cell r="GF22">
            <v>1</v>
          </cell>
          <cell r="GG22">
            <v>2</v>
          </cell>
          <cell r="GH22">
            <v>2</v>
          </cell>
          <cell r="GI22">
            <v>8</v>
          </cell>
          <cell r="GJ22">
            <v>3</v>
          </cell>
          <cell r="GK22">
            <v>2</v>
          </cell>
          <cell r="GL22">
            <v>1</v>
          </cell>
          <cell r="GM22">
            <v>2</v>
          </cell>
          <cell r="GN22">
            <v>1</v>
          </cell>
          <cell r="GO22">
            <v>2</v>
          </cell>
          <cell r="GP22">
            <v>0</v>
          </cell>
          <cell r="GQ22">
            <v>1</v>
          </cell>
          <cell r="GR22">
            <v>1</v>
          </cell>
          <cell r="GS22">
            <v>2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0</v>
          </cell>
          <cell r="GY22">
            <v>2</v>
          </cell>
          <cell r="GZ22">
            <v>0</v>
          </cell>
          <cell r="HA22">
            <v>0</v>
          </cell>
          <cell r="HB22">
            <v>1</v>
          </cell>
          <cell r="HC22">
            <v>1</v>
          </cell>
          <cell r="HD22">
            <v>0</v>
          </cell>
          <cell r="HE22">
            <v>1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51</v>
          </cell>
          <cell r="HM22">
            <v>38</v>
          </cell>
          <cell r="HN22">
            <v>89</v>
          </cell>
          <cell r="HO22">
            <v>0</v>
          </cell>
          <cell r="HP22">
            <v>1</v>
          </cell>
          <cell r="HQ22">
            <v>1</v>
          </cell>
          <cell r="HR22">
            <v>5130</v>
          </cell>
          <cell r="HS22">
            <v>6223</v>
          </cell>
          <cell r="HT22">
            <v>11353</v>
          </cell>
        </row>
        <row r="23">
          <cell r="A23" t="str">
            <v>839183010503</v>
          </cell>
          <cell r="B23">
            <v>83</v>
          </cell>
          <cell r="C23" t="str">
            <v>จังหวัดภูเก็ต</v>
          </cell>
          <cell r="D23">
            <v>8391</v>
          </cell>
          <cell r="E23" t="str">
            <v>เทศบาลตำบลวิชิต</v>
          </cell>
          <cell r="F23">
            <v>830105</v>
          </cell>
          <cell r="G23" t="str">
            <v>ตำบลวิชิต</v>
          </cell>
          <cell r="H23">
            <v>83010503</v>
          </cell>
          <cell r="I23" t="str">
            <v>ตีนเขา</v>
          </cell>
          <cell r="J23">
            <v>24</v>
          </cell>
          <cell r="K23">
            <v>27</v>
          </cell>
          <cell r="L23">
            <v>16</v>
          </cell>
          <cell r="M23">
            <v>22</v>
          </cell>
          <cell r="N23">
            <v>21</v>
          </cell>
          <cell r="O23">
            <v>15</v>
          </cell>
          <cell r="P23">
            <v>24</v>
          </cell>
          <cell r="Q23">
            <v>17</v>
          </cell>
          <cell r="R23">
            <v>34</v>
          </cell>
          <cell r="S23">
            <v>29</v>
          </cell>
          <cell r="T23">
            <v>38</v>
          </cell>
          <cell r="U23">
            <v>41</v>
          </cell>
          <cell r="V23">
            <v>28</v>
          </cell>
          <cell r="W23">
            <v>60</v>
          </cell>
          <cell r="X23">
            <v>42</v>
          </cell>
          <cell r="Y23">
            <v>36</v>
          </cell>
          <cell r="Z23">
            <v>46</v>
          </cell>
          <cell r="AA23">
            <v>31</v>
          </cell>
          <cell r="AB23">
            <v>43</v>
          </cell>
          <cell r="AC23">
            <v>36</v>
          </cell>
          <cell r="AD23">
            <v>42</v>
          </cell>
          <cell r="AE23">
            <v>41</v>
          </cell>
          <cell r="AF23">
            <v>42</v>
          </cell>
          <cell r="AG23">
            <v>36</v>
          </cell>
          <cell r="AH23">
            <v>42</v>
          </cell>
          <cell r="AI23">
            <v>29</v>
          </cell>
          <cell r="AJ23">
            <v>38</v>
          </cell>
          <cell r="AK23">
            <v>44</v>
          </cell>
          <cell r="AL23">
            <v>55</v>
          </cell>
          <cell r="AM23">
            <v>45</v>
          </cell>
          <cell r="AN23">
            <v>37</v>
          </cell>
          <cell r="AO23">
            <v>46</v>
          </cell>
          <cell r="AP23">
            <v>55</v>
          </cell>
          <cell r="AQ23">
            <v>29</v>
          </cell>
          <cell r="AR23">
            <v>38</v>
          </cell>
          <cell r="AS23">
            <v>39</v>
          </cell>
          <cell r="AT23">
            <v>28</v>
          </cell>
          <cell r="AU23">
            <v>41</v>
          </cell>
          <cell r="AV23">
            <v>37</v>
          </cell>
          <cell r="AW23">
            <v>44</v>
          </cell>
          <cell r="AX23">
            <v>34</v>
          </cell>
          <cell r="AY23">
            <v>40</v>
          </cell>
          <cell r="AZ23">
            <v>25</v>
          </cell>
          <cell r="BA23">
            <v>49</v>
          </cell>
          <cell r="BB23">
            <v>37</v>
          </cell>
          <cell r="BC23">
            <v>43</v>
          </cell>
          <cell r="BD23">
            <v>36</v>
          </cell>
          <cell r="BE23">
            <v>57</v>
          </cell>
          <cell r="BF23">
            <v>43</v>
          </cell>
          <cell r="BG23">
            <v>43</v>
          </cell>
          <cell r="BH23">
            <v>32</v>
          </cell>
          <cell r="BI23">
            <v>54</v>
          </cell>
          <cell r="BJ23">
            <v>52</v>
          </cell>
          <cell r="BK23">
            <v>41</v>
          </cell>
          <cell r="BL23">
            <v>49</v>
          </cell>
          <cell r="BM23">
            <v>59</v>
          </cell>
          <cell r="BN23">
            <v>60</v>
          </cell>
          <cell r="BO23">
            <v>63</v>
          </cell>
          <cell r="BP23">
            <v>55</v>
          </cell>
          <cell r="BQ23">
            <v>57</v>
          </cell>
          <cell r="BR23">
            <v>46</v>
          </cell>
          <cell r="BS23">
            <v>45</v>
          </cell>
          <cell r="BT23">
            <v>53</v>
          </cell>
          <cell r="BU23">
            <v>73</v>
          </cell>
          <cell r="BV23">
            <v>43</v>
          </cell>
          <cell r="BW23">
            <v>63</v>
          </cell>
          <cell r="BX23">
            <v>38</v>
          </cell>
          <cell r="BY23">
            <v>59</v>
          </cell>
          <cell r="BZ23">
            <v>52</v>
          </cell>
          <cell r="CA23">
            <v>65</v>
          </cell>
          <cell r="CB23">
            <v>41</v>
          </cell>
          <cell r="CC23">
            <v>53</v>
          </cell>
          <cell r="CD23">
            <v>42</v>
          </cell>
          <cell r="CE23">
            <v>48</v>
          </cell>
          <cell r="CF23">
            <v>45</v>
          </cell>
          <cell r="CG23">
            <v>39</v>
          </cell>
          <cell r="CH23">
            <v>32</v>
          </cell>
          <cell r="CI23">
            <v>61</v>
          </cell>
          <cell r="CJ23">
            <v>41</v>
          </cell>
          <cell r="CK23">
            <v>57</v>
          </cell>
          <cell r="CL23">
            <v>54</v>
          </cell>
          <cell r="CM23">
            <v>63</v>
          </cell>
          <cell r="CN23">
            <v>54</v>
          </cell>
          <cell r="CO23">
            <v>63</v>
          </cell>
          <cell r="CP23">
            <v>42</v>
          </cell>
          <cell r="CQ23">
            <v>68</v>
          </cell>
          <cell r="CR23">
            <v>63</v>
          </cell>
          <cell r="CS23">
            <v>71</v>
          </cell>
          <cell r="CT23">
            <v>49</v>
          </cell>
          <cell r="CU23">
            <v>80</v>
          </cell>
          <cell r="CV23">
            <v>54</v>
          </cell>
          <cell r="CW23">
            <v>66</v>
          </cell>
          <cell r="CX23">
            <v>50</v>
          </cell>
          <cell r="CY23">
            <v>54</v>
          </cell>
          <cell r="CZ23">
            <v>66</v>
          </cell>
          <cell r="DA23">
            <v>58</v>
          </cell>
          <cell r="DB23">
            <v>54</v>
          </cell>
          <cell r="DC23">
            <v>69</v>
          </cell>
          <cell r="DD23">
            <v>42</v>
          </cell>
          <cell r="DE23">
            <v>62</v>
          </cell>
          <cell r="DF23">
            <v>34</v>
          </cell>
          <cell r="DG23">
            <v>62</v>
          </cell>
          <cell r="DH23">
            <v>28</v>
          </cell>
          <cell r="DI23">
            <v>53</v>
          </cell>
          <cell r="DJ23">
            <v>46</v>
          </cell>
          <cell r="DK23">
            <v>69</v>
          </cell>
          <cell r="DL23">
            <v>46</v>
          </cell>
          <cell r="DM23">
            <v>68</v>
          </cell>
          <cell r="DN23">
            <v>50</v>
          </cell>
          <cell r="DO23">
            <v>76</v>
          </cell>
          <cell r="DP23">
            <v>42</v>
          </cell>
          <cell r="DQ23">
            <v>54</v>
          </cell>
          <cell r="DR23">
            <v>45</v>
          </cell>
          <cell r="DS23">
            <v>63</v>
          </cell>
          <cell r="DT23">
            <v>57</v>
          </cell>
          <cell r="DU23">
            <v>70</v>
          </cell>
          <cell r="DV23">
            <v>49</v>
          </cell>
          <cell r="DW23">
            <v>50</v>
          </cell>
          <cell r="DX23">
            <v>41</v>
          </cell>
          <cell r="DY23">
            <v>62</v>
          </cell>
          <cell r="DZ23">
            <v>34</v>
          </cell>
          <cell r="EA23">
            <v>44</v>
          </cell>
          <cell r="EB23">
            <v>37</v>
          </cell>
          <cell r="EC23">
            <v>50</v>
          </cell>
          <cell r="ED23">
            <v>37</v>
          </cell>
          <cell r="EE23">
            <v>55</v>
          </cell>
          <cell r="EF23">
            <v>32</v>
          </cell>
          <cell r="EG23">
            <v>53</v>
          </cell>
          <cell r="EH23">
            <v>26</v>
          </cell>
          <cell r="EI23">
            <v>51</v>
          </cell>
          <cell r="EJ23">
            <v>28</v>
          </cell>
          <cell r="EK23">
            <v>44</v>
          </cell>
          <cell r="EL23">
            <v>20</v>
          </cell>
          <cell r="EM23">
            <v>28</v>
          </cell>
          <cell r="EN23">
            <v>25</v>
          </cell>
          <cell r="EO23">
            <v>24</v>
          </cell>
          <cell r="EP23">
            <v>19</v>
          </cell>
          <cell r="EQ23">
            <v>25</v>
          </cell>
          <cell r="ER23">
            <v>30</v>
          </cell>
          <cell r="ES23">
            <v>29</v>
          </cell>
          <cell r="ET23">
            <v>13</v>
          </cell>
          <cell r="EU23">
            <v>18</v>
          </cell>
          <cell r="EV23">
            <v>12</v>
          </cell>
          <cell r="EW23">
            <v>19</v>
          </cell>
          <cell r="EX23">
            <v>11</v>
          </cell>
          <cell r="EY23">
            <v>30</v>
          </cell>
          <cell r="EZ23">
            <v>10</v>
          </cell>
          <cell r="FA23">
            <v>22</v>
          </cell>
          <cell r="FB23">
            <v>7</v>
          </cell>
          <cell r="FC23">
            <v>18</v>
          </cell>
          <cell r="FD23">
            <v>15</v>
          </cell>
          <cell r="FE23">
            <v>15</v>
          </cell>
          <cell r="FF23">
            <v>10</v>
          </cell>
          <cell r="FG23">
            <v>13</v>
          </cell>
          <cell r="FH23">
            <v>7</v>
          </cell>
          <cell r="FI23">
            <v>9</v>
          </cell>
          <cell r="FJ23">
            <v>5</v>
          </cell>
          <cell r="FK23">
            <v>10</v>
          </cell>
          <cell r="FL23">
            <v>3</v>
          </cell>
          <cell r="FM23">
            <v>10</v>
          </cell>
          <cell r="FN23">
            <v>3</v>
          </cell>
          <cell r="FO23">
            <v>11</v>
          </cell>
          <cell r="FP23">
            <v>5</v>
          </cell>
          <cell r="FQ23">
            <v>8</v>
          </cell>
          <cell r="FR23">
            <v>4</v>
          </cell>
          <cell r="FS23">
            <v>6</v>
          </cell>
          <cell r="FT23">
            <v>3</v>
          </cell>
          <cell r="FU23">
            <v>9</v>
          </cell>
          <cell r="FV23">
            <v>3</v>
          </cell>
          <cell r="FW23">
            <v>6</v>
          </cell>
          <cell r="FX23">
            <v>2</v>
          </cell>
          <cell r="FY23">
            <v>4</v>
          </cell>
          <cell r="FZ23">
            <v>2</v>
          </cell>
          <cell r="GA23">
            <v>7</v>
          </cell>
          <cell r="GB23">
            <v>2</v>
          </cell>
          <cell r="GC23">
            <v>2</v>
          </cell>
          <cell r="GD23">
            <v>0</v>
          </cell>
          <cell r="GE23">
            <v>2</v>
          </cell>
          <cell r="GF23">
            <v>0</v>
          </cell>
          <cell r="GG23">
            <v>1</v>
          </cell>
          <cell r="GH23">
            <v>0</v>
          </cell>
          <cell r="GI23">
            <v>1</v>
          </cell>
          <cell r="GJ23">
            <v>0</v>
          </cell>
          <cell r="GK23">
            <v>1</v>
          </cell>
          <cell r="GL23">
            <v>0</v>
          </cell>
          <cell r="GM23">
            <v>1</v>
          </cell>
          <cell r="GN23">
            <v>1</v>
          </cell>
          <cell r="GO23">
            <v>1</v>
          </cell>
          <cell r="GP23">
            <v>1</v>
          </cell>
          <cell r="GQ23">
            <v>3</v>
          </cell>
          <cell r="GR23">
            <v>0</v>
          </cell>
          <cell r="GS23">
            <v>2</v>
          </cell>
          <cell r="GT23">
            <v>0</v>
          </cell>
          <cell r="GU23">
            <v>0</v>
          </cell>
          <cell r="GV23">
            <v>0</v>
          </cell>
          <cell r="GW23">
            <v>1</v>
          </cell>
          <cell r="GX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37</v>
          </cell>
          <cell r="HM23">
            <v>23</v>
          </cell>
          <cell r="HN23">
            <v>60</v>
          </cell>
          <cell r="HO23">
            <v>0</v>
          </cell>
          <cell r="HP23">
            <v>0</v>
          </cell>
          <cell r="HQ23">
            <v>0</v>
          </cell>
          <cell r="HR23">
            <v>2996</v>
          </cell>
          <cell r="HS23">
            <v>3714</v>
          </cell>
          <cell r="HT23">
            <v>6710</v>
          </cell>
        </row>
        <row r="24">
          <cell r="A24" t="str">
            <v>839183010504</v>
          </cell>
          <cell r="B24">
            <v>83</v>
          </cell>
          <cell r="C24" t="str">
            <v>จังหวัดภูเก็ต</v>
          </cell>
          <cell r="D24">
            <v>8391</v>
          </cell>
          <cell r="E24" t="str">
            <v>เทศบาลตำบลวิชิต</v>
          </cell>
          <cell r="F24">
            <v>830105</v>
          </cell>
          <cell r="G24" t="str">
            <v>ตำบลวิชิต</v>
          </cell>
          <cell r="H24">
            <v>83010504</v>
          </cell>
          <cell r="I24" t="str">
            <v>ระเงง</v>
          </cell>
          <cell r="J24">
            <v>17</v>
          </cell>
          <cell r="K24">
            <v>11</v>
          </cell>
          <cell r="L24">
            <v>20</v>
          </cell>
          <cell r="M24">
            <v>18</v>
          </cell>
          <cell r="N24">
            <v>14</v>
          </cell>
          <cell r="O24">
            <v>13</v>
          </cell>
          <cell r="P24">
            <v>20</v>
          </cell>
          <cell r="Q24">
            <v>16</v>
          </cell>
          <cell r="R24">
            <v>22</v>
          </cell>
          <cell r="S24">
            <v>15</v>
          </cell>
          <cell r="T24">
            <v>17</v>
          </cell>
          <cell r="U24">
            <v>28</v>
          </cell>
          <cell r="V24">
            <v>21</v>
          </cell>
          <cell r="W24">
            <v>22</v>
          </cell>
          <cell r="X24">
            <v>20</v>
          </cell>
          <cell r="Y24">
            <v>25</v>
          </cell>
          <cell r="Z24">
            <v>21</v>
          </cell>
          <cell r="AA24">
            <v>26</v>
          </cell>
          <cell r="AB24">
            <v>22</v>
          </cell>
          <cell r="AC24">
            <v>18</v>
          </cell>
          <cell r="AD24">
            <v>25</v>
          </cell>
          <cell r="AE24">
            <v>20</v>
          </cell>
          <cell r="AF24">
            <v>27</v>
          </cell>
          <cell r="AG24">
            <v>29</v>
          </cell>
          <cell r="AH24">
            <v>19</v>
          </cell>
          <cell r="AI24">
            <v>30</v>
          </cell>
          <cell r="AJ24">
            <v>26</v>
          </cell>
          <cell r="AK24">
            <v>26</v>
          </cell>
          <cell r="AL24">
            <v>33</v>
          </cell>
          <cell r="AM24">
            <v>28</v>
          </cell>
          <cell r="AN24">
            <v>32</v>
          </cell>
          <cell r="AO24">
            <v>27</v>
          </cell>
          <cell r="AP24">
            <v>21</v>
          </cell>
          <cell r="AQ24">
            <v>24</v>
          </cell>
          <cell r="AR24">
            <v>32</v>
          </cell>
          <cell r="AS24">
            <v>30</v>
          </cell>
          <cell r="AT24">
            <v>23</v>
          </cell>
          <cell r="AU24">
            <v>29</v>
          </cell>
          <cell r="AV24">
            <v>23</v>
          </cell>
          <cell r="AW24">
            <v>23</v>
          </cell>
          <cell r="AX24">
            <v>30</v>
          </cell>
          <cell r="AY24">
            <v>32</v>
          </cell>
          <cell r="AZ24">
            <v>31</v>
          </cell>
          <cell r="BA24">
            <v>34</v>
          </cell>
          <cell r="BB24">
            <v>31</v>
          </cell>
          <cell r="BC24">
            <v>34</v>
          </cell>
          <cell r="BD24">
            <v>37</v>
          </cell>
          <cell r="BE24">
            <v>37</v>
          </cell>
          <cell r="BF24">
            <v>33</v>
          </cell>
          <cell r="BG24">
            <v>40</v>
          </cell>
          <cell r="BH24">
            <v>37</v>
          </cell>
          <cell r="BI24">
            <v>53</v>
          </cell>
          <cell r="BJ24">
            <v>27</v>
          </cell>
          <cell r="BK24">
            <v>41</v>
          </cell>
          <cell r="BL24">
            <v>44</v>
          </cell>
          <cell r="BM24">
            <v>30</v>
          </cell>
          <cell r="BN24">
            <v>48</v>
          </cell>
          <cell r="BO24">
            <v>50</v>
          </cell>
          <cell r="BP24">
            <v>35</v>
          </cell>
          <cell r="BQ24">
            <v>62</v>
          </cell>
          <cell r="BR24">
            <v>50</v>
          </cell>
          <cell r="BS24">
            <v>57</v>
          </cell>
          <cell r="BT24">
            <v>47</v>
          </cell>
          <cell r="BU24">
            <v>63</v>
          </cell>
          <cell r="BV24">
            <v>48</v>
          </cell>
          <cell r="BW24">
            <v>68</v>
          </cell>
          <cell r="BX24">
            <v>29</v>
          </cell>
          <cell r="BY24">
            <v>67</v>
          </cell>
          <cell r="BZ24">
            <v>42</v>
          </cell>
          <cell r="CA24">
            <v>58</v>
          </cell>
          <cell r="CB24">
            <v>31</v>
          </cell>
          <cell r="CC24">
            <v>54</v>
          </cell>
          <cell r="CD24">
            <v>42</v>
          </cell>
          <cell r="CE24">
            <v>45</v>
          </cell>
          <cell r="CF24">
            <v>30</v>
          </cell>
          <cell r="CG24">
            <v>51</v>
          </cell>
          <cell r="CH24">
            <v>37</v>
          </cell>
          <cell r="CI24">
            <v>50</v>
          </cell>
          <cell r="CJ24">
            <v>48</v>
          </cell>
          <cell r="CK24">
            <v>53</v>
          </cell>
          <cell r="CL24">
            <v>35</v>
          </cell>
          <cell r="CM24">
            <v>57</v>
          </cell>
          <cell r="CN24">
            <v>32</v>
          </cell>
          <cell r="CO24">
            <v>39</v>
          </cell>
          <cell r="CP24">
            <v>31</v>
          </cell>
          <cell r="CQ24">
            <v>50</v>
          </cell>
          <cell r="CR24">
            <v>52</v>
          </cell>
          <cell r="CS24">
            <v>56</v>
          </cell>
          <cell r="CT24">
            <v>46</v>
          </cell>
          <cell r="CU24">
            <v>58</v>
          </cell>
          <cell r="CV24">
            <v>31</v>
          </cell>
          <cell r="CW24">
            <v>66</v>
          </cell>
          <cell r="CX24">
            <v>33</v>
          </cell>
          <cell r="CY24">
            <v>58</v>
          </cell>
          <cell r="CZ24">
            <v>30</v>
          </cell>
          <cell r="DA24">
            <v>41</v>
          </cell>
          <cell r="DB24">
            <v>37</v>
          </cell>
          <cell r="DC24">
            <v>46</v>
          </cell>
          <cell r="DD24">
            <v>46</v>
          </cell>
          <cell r="DE24">
            <v>58</v>
          </cell>
          <cell r="DF24">
            <v>28</v>
          </cell>
          <cell r="DG24">
            <v>35</v>
          </cell>
          <cell r="DH24">
            <v>39</v>
          </cell>
          <cell r="DI24">
            <v>53</v>
          </cell>
          <cell r="DJ24">
            <v>33</v>
          </cell>
          <cell r="DK24">
            <v>55</v>
          </cell>
          <cell r="DL24">
            <v>29</v>
          </cell>
          <cell r="DM24">
            <v>59</v>
          </cell>
          <cell r="DN24">
            <v>24</v>
          </cell>
          <cell r="DO24">
            <v>58</v>
          </cell>
          <cell r="DP24">
            <v>40</v>
          </cell>
          <cell r="DQ24">
            <v>57</v>
          </cell>
          <cell r="DR24">
            <v>26</v>
          </cell>
          <cell r="DS24">
            <v>48</v>
          </cell>
          <cell r="DT24">
            <v>33</v>
          </cell>
          <cell r="DU24">
            <v>45</v>
          </cell>
          <cell r="DV24">
            <v>35</v>
          </cell>
          <cell r="DW24">
            <v>47</v>
          </cell>
          <cell r="DX24">
            <v>37</v>
          </cell>
          <cell r="DY24">
            <v>38</v>
          </cell>
          <cell r="DZ24">
            <v>36</v>
          </cell>
          <cell r="EA24">
            <v>33</v>
          </cell>
          <cell r="EB24">
            <v>36</v>
          </cell>
          <cell r="EC24">
            <v>28</v>
          </cell>
          <cell r="ED24">
            <v>32</v>
          </cell>
          <cell r="EE24">
            <v>48</v>
          </cell>
          <cell r="EF24">
            <v>26</v>
          </cell>
          <cell r="EG24">
            <v>32</v>
          </cell>
          <cell r="EH24">
            <v>22</v>
          </cell>
          <cell r="EI24">
            <v>34</v>
          </cell>
          <cell r="EJ24">
            <v>17</v>
          </cell>
          <cell r="EK24">
            <v>32</v>
          </cell>
          <cell r="EL24">
            <v>23</v>
          </cell>
          <cell r="EM24">
            <v>30</v>
          </cell>
          <cell r="EN24">
            <v>21</v>
          </cell>
          <cell r="EO24">
            <v>17</v>
          </cell>
          <cell r="EP24">
            <v>21</v>
          </cell>
          <cell r="EQ24">
            <v>23</v>
          </cell>
          <cell r="ER24">
            <v>11</v>
          </cell>
          <cell r="ES24">
            <v>21</v>
          </cell>
          <cell r="ET24">
            <v>12</v>
          </cell>
          <cell r="EU24">
            <v>22</v>
          </cell>
          <cell r="EV24">
            <v>11</v>
          </cell>
          <cell r="EW24">
            <v>18</v>
          </cell>
          <cell r="EX24">
            <v>13</v>
          </cell>
          <cell r="EY24">
            <v>14</v>
          </cell>
          <cell r="EZ24">
            <v>18</v>
          </cell>
          <cell r="FA24">
            <v>16</v>
          </cell>
          <cell r="FB24">
            <v>14</v>
          </cell>
          <cell r="FC24">
            <v>17</v>
          </cell>
          <cell r="FD24">
            <v>9</v>
          </cell>
          <cell r="FE24">
            <v>13</v>
          </cell>
          <cell r="FF24">
            <v>9</v>
          </cell>
          <cell r="FG24">
            <v>11</v>
          </cell>
          <cell r="FH24">
            <v>4</v>
          </cell>
          <cell r="FI24">
            <v>10</v>
          </cell>
          <cell r="FJ24">
            <v>4</v>
          </cell>
          <cell r="FK24">
            <v>11</v>
          </cell>
          <cell r="FL24">
            <v>4</v>
          </cell>
          <cell r="FM24">
            <v>6</v>
          </cell>
          <cell r="FN24">
            <v>2</v>
          </cell>
          <cell r="FO24">
            <v>3</v>
          </cell>
          <cell r="FP24">
            <v>3</v>
          </cell>
          <cell r="FQ24">
            <v>4</v>
          </cell>
          <cell r="FR24">
            <v>2</v>
          </cell>
          <cell r="FS24">
            <v>8</v>
          </cell>
          <cell r="FT24">
            <v>0</v>
          </cell>
          <cell r="FU24">
            <v>7</v>
          </cell>
          <cell r="FV24">
            <v>4</v>
          </cell>
          <cell r="FW24">
            <v>7</v>
          </cell>
          <cell r="FX24">
            <v>2</v>
          </cell>
          <cell r="FY24">
            <v>8</v>
          </cell>
          <cell r="FZ24">
            <v>0</v>
          </cell>
          <cell r="GA24">
            <v>3</v>
          </cell>
          <cell r="GB24">
            <v>3</v>
          </cell>
          <cell r="GC24">
            <v>2</v>
          </cell>
          <cell r="GD24">
            <v>1</v>
          </cell>
          <cell r="GE24">
            <v>7</v>
          </cell>
          <cell r="GF24">
            <v>2</v>
          </cell>
          <cell r="GG24">
            <v>2</v>
          </cell>
          <cell r="GH24">
            <v>2</v>
          </cell>
          <cell r="GI24">
            <v>2</v>
          </cell>
          <cell r="GJ24">
            <v>1</v>
          </cell>
          <cell r="GK24">
            <v>2</v>
          </cell>
          <cell r="GL24">
            <v>2</v>
          </cell>
          <cell r="GM24">
            <v>3</v>
          </cell>
          <cell r="GN24">
            <v>1</v>
          </cell>
          <cell r="GO24">
            <v>1</v>
          </cell>
          <cell r="GP24">
            <v>1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1</v>
          </cell>
          <cell r="GX24">
            <v>0</v>
          </cell>
          <cell r="GY24">
            <v>1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1</v>
          </cell>
          <cell r="HE24">
            <v>2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21</v>
          </cell>
          <cell r="HM24">
            <v>25</v>
          </cell>
          <cell r="HN24">
            <v>46</v>
          </cell>
          <cell r="HO24">
            <v>0</v>
          </cell>
          <cell r="HP24">
            <v>0</v>
          </cell>
          <cell r="HQ24">
            <v>0</v>
          </cell>
          <cell r="HR24">
            <v>2300</v>
          </cell>
          <cell r="HS24">
            <v>2985</v>
          </cell>
          <cell r="HT24">
            <v>5285</v>
          </cell>
        </row>
        <row r="25">
          <cell r="A25" t="str">
            <v>839183010505</v>
          </cell>
          <cell r="B25">
            <v>83</v>
          </cell>
          <cell r="C25" t="str">
            <v>จังหวัดภูเก็ต</v>
          </cell>
          <cell r="D25">
            <v>8391</v>
          </cell>
          <cell r="E25" t="str">
            <v>เทศบาลตำบลวิชิต</v>
          </cell>
          <cell r="F25">
            <v>830105</v>
          </cell>
          <cell r="G25" t="str">
            <v>ตำบลวิชิต</v>
          </cell>
          <cell r="H25">
            <v>83010505</v>
          </cell>
          <cell r="I25" t="str">
            <v>ชิดเชี่ยว</v>
          </cell>
          <cell r="J25">
            <v>4</v>
          </cell>
          <cell r="K25">
            <v>2</v>
          </cell>
          <cell r="L25">
            <v>12</v>
          </cell>
          <cell r="M25">
            <v>2</v>
          </cell>
          <cell r="N25">
            <v>5</v>
          </cell>
          <cell r="O25">
            <v>8</v>
          </cell>
          <cell r="P25">
            <v>3</v>
          </cell>
          <cell r="Q25">
            <v>4</v>
          </cell>
          <cell r="R25">
            <v>5</v>
          </cell>
          <cell r="S25">
            <v>3</v>
          </cell>
          <cell r="T25">
            <v>6</v>
          </cell>
          <cell r="U25">
            <v>4</v>
          </cell>
          <cell r="V25">
            <v>8</v>
          </cell>
          <cell r="W25">
            <v>6</v>
          </cell>
          <cell r="X25">
            <v>8</v>
          </cell>
          <cell r="Y25">
            <v>10</v>
          </cell>
          <cell r="Z25">
            <v>8</v>
          </cell>
          <cell r="AA25">
            <v>10</v>
          </cell>
          <cell r="AB25">
            <v>12</v>
          </cell>
          <cell r="AC25">
            <v>6</v>
          </cell>
          <cell r="AD25">
            <v>8</v>
          </cell>
          <cell r="AE25">
            <v>5</v>
          </cell>
          <cell r="AF25">
            <v>9</v>
          </cell>
          <cell r="AG25">
            <v>12</v>
          </cell>
          <cell r="AH25">
            <v>13</v>
          </cell>
          <cell r="AI25">
            <v>13</v>
          </cell>
          <cell r="AJ25">
            <v>13</v>
          </cell>
          <cell r="AK25">
            <v>12</v>
          </cell>
          <cell r="AL25">
            <v>14</v>
          </cell>
          <cell r="AM25">
            <v>11</v>
          </cell>
          <cell r="AN25">
            <v>13</v>
          </cell>
          <cell r="AO25">
            <v>11</v>
          </cell>
          <cell r="AP25">
            <v>7</v>
          </cell>
          <cell r="AQ25">
            <v>9</v>
          </cell>
          <cell r="AR25">
            <v>9</v>
          </cell>
          <cell r="AS25">
            <v>11</v>
          </cell>
          <cell r="AT25">
            <v>8</v>
          </cell>
          <cell r="AU25">
            <v>12</v>
          </cell>
          <cell r="AV25">
            <v>9</v>
          </cell>
          <cell r="AW25">
            <v>6</v>
          </cell>
          <cell r="AX25">
            <v>14</v>
          </cell>
          <cell r="AY25">
            <v>5</v>
          </cell>
          <cell r="AZ25">
            <v>9</v>
          </cell>
          <cell r="BA25">
            <v>12</v>
          </cell>
          <cell r="BB25">
            <v>9</v>
          </cell>
          <cell r="BC25">
            <v>8</v>
          </cell>
          <cell r="BD25">
            <v>8</v>
          </cell>
          <cell r="BE25">
            <v>13</v>
          </cell>
          <cell r="BF25">
            <v>11</v>
          </cell>
          <cell r="BG25">
            <v>9</v>
          </cell>
          <cell r="BH25">
            <v>14</v>
          </cell>
          <cell r="BI25">
            <v>7</v>
          </cell>
          <cell r="BJ25">
            <v>17</v>
          </cell>
          <cell r="BK25">
            <v>22</v>
          </cell>
          <cell r="BL25">
            <v>15</v>
          </cell>
          <cell r="BM25">
            <v>16</v>
          </cell>
          <cell r="BN25">
            <v>14</v>
          </cell>
          <cell r="BO25">
            <v>26</v>
          </cell>
          <cell r="BP25">
            <v>23</v>
          </cell>
          <cell r="BQ25">
            <v>22</v>
          </cell>
          <cell r="BR25">
            <v>18</v>
          </cell>
          <cell r="BS25">
            <v>19</v>
          </cell>
          <cell r="BT25">
            <v>21</v>
          </cell>
          <cell r="BU25">
            <v>16</v>
          </cell>
          <cell r="BV25">
            <v>12</v>
          </cell>
          <cell r="BW25">
            <v>20</v>
          </cell>
          <cell r="BX25">
            <v>23</v>
          </cell>
          <cell r="BY25">
            <v>19</v>
          </cell>
          <cell r="BZ25">
            <v>23</v>
          </cell>
          <cell r="CA25">
            <v>19</v>
          </cell>
          <cell r="CB25">
            <v>20</v>
          </cell>
          <cell r="CC25">
            <v>20</v>
          </cell>
          <cell r="CD25">
            <v>19</v>
          </cell>
          <cell r="CE25">
            <v>18</v>
          </cell>
          <cell r="CF25">
            <v>15</v>
          </cell>
          <cell r="CG25">
            <v>15</v>
          </cell>
          <cell r="CH25">
            <v>17</v>
          </cell>
          <cell r="CI25">
            <v>21</v>
          </cell>
          <cell r="CJ25">
            <v>11</v>
          </cell>
          <cell r="CK25">
            <v>18</v>
          </cell>
          <cell r="CL25">
            <v>14</v>
          </cell>
          <cell r="CM25">
            <v>21</v>
          </cell>
          <cell r="CN25">
            <v>14</v>
          </cell>
          <cell r="CO25">
            <v>20</v>
          </cell>
          <cell r="CP25">
            <v>21</v>
          </cell>
          <cell r="CQ25">
            <v>19</v>
          </cell>
          <cell r="CR25">
            <v>14</v>
          </cell>
          <cell r="CS25">
            <v>17</v>
          </cell>
          <cell r="CT25">
            <v>21</v>
          </cell>
          <cell r="CU25">
            <v>23</v>
          </cell>
          <cell r="CV25">
            <v>12</v>
          </cell>
          <cell r="CW25">
            <v>25</v>
          </cell>
          <cell r="CX25">
            <v>18</v>
          </cell>
          <cell r="CY25">
            <v>22</v>
          </cell>
          <cell r="CZ25">
            <v>10</v>
          </cell>
          <cell r="DA25">
            <v>20</v>
          </cell>
          <cell r="DB25">
            <v>13</v>
          </cell>
          <cell r="DC25">
            <v>16</v>
          </cell>
          <cell r="DD25">
            <v>10</v>
          </cell>
          <cell r="DE25">
            <v>14</v>
          </cell>
          <cell r="DF25">
            <v>16</v>
          </cell>
          <cell r="DG25">
            <v>23</v>
          </cell>
          <cell r="DH25">
            <v>14</v>
          </cell>
          <cell r="DI25">
            <v>17</v>
          </cell>
          <cell r="DJ25">
            <v>6</v>
          </cell>
          <cell r="DK25">
            <v>8</v>
          </cell>
          <cell r="DL25">
            <v>13</v>
          </cell>
          <cell r="DM25">
            <v>16</v>
          </cell>
          <cell r="DN25">
            <v>12</v>
          </cell>
          <cell r="DO25">
            <v>12</v>
          </cell>
          <cell r="DP25">
            <v>13</v>
          </cell>
          <cell r="DQ25">
            <v>8</v>
          </cell>
          <cell r="DR25">
            <v>10</v>
          </cell>
          <cell r="DS25">
            <v>10</v>
          </cell>
          <cell r="DT25">
            <v>10</v>
          </cell>
          <cell r="DU25">
            <v>13</v>
          </cell>
          <cell r="DV25">
            <v>9</v>
          </cell>
          <cell r="DW25">
            <v>4</v>
          </cell>
          <cell r="DX25">
            <v>10</v>
          </cell>
          <cell r="DY25">
            <v>8</v>
          </cell>
          <cell r="DZ25">
            <v>8</v>
          </cell>
          <cell r="EA25">
            <v>13</v>
          </cell>
          <cell r="EB25">
            <v>13</v>
          </cell>
          <cell r="EC25">
            <v>9</v>
          </cell>
          <cell r="ED25">
            <v>10</v>
          </cell>
          <cell r="EE25">
            <v>14</v>
          </cell>
          <cell r="EF25">
            <v>6</v>
          </cell>
          <cell r="EG25">
            <v>7</v>
          </cell>
          <cell r="EH25">
            <v>7</v>
          </cell>
          <cell r="EI25">
            <v>4</v>
          </cell>
          <cell r="EJ25">
            <v>5</v>
          </cell>
          <cell r="EK25">
            <v>13</v>
          </cell>
          <cell r="EL25">
            <v>3</v>
          </cell>
          <cell r="EM25">
            <v>12</v>
          </cell>
          <cell r="EN25">
            <v>3</v>
          </cell>
          <cell r="EO25">
            <v>5</v>
          </cell>
          <cell r="EP25">
            <v>7</v>
          </cell>
          <cell r="EQ25">
            <v>7</v>
          </cell>
          <cell r="ER25">
            <v>4</v>
          </cell>
          <cell r="ES25">
            <v>7</v>
          </cell>
          <cell r="ET25">
            <v>7</v>
          </cell>
          <cell r="EU25">
            <v>4</v>
          </cell>
          <cell r="EV25">
            <v>2</v>
          </cell>
          <cell r="EW25">
            <v>3</v>
          </cell>
          <cell r="EX25">
            <v>4</v>
          </cell>
          <cell r="EY25">
            <v>5</v>
          </cell>
          <cell r="EZ25">
            <v>1</v>
          </cell>
          <cell r="FA25">
            <v>6</v>
          </cell>
          <cell r="FB25">
            <v>2</v>
          </cell>
          <cell r="FC25">
            <v>2</v>
          </cell>
          <cell r="FD25">
            <v>2</v>
          </cell>
          <cell r="FE25">
            <v>6</v>
          </cell>
          <cell r="FF25">
            <v>3</v>
          </cell>
          <cell r="FG25">
            <v>3</v>
          </cell>
          <cell r="FH25">
            <v>2</v>
          </cell>
          <cell r="FI25">
            <v>3</v>
          </cell>
          <cell r="FJ25">
            <v>3</v>
          </cell>
          <cell r="FK25">
            <v>3</v>
          </cell>
          <cell r="FL25">
            <v>1</v>
          </cell>
          <cell r="FM25">
            <v>3</v>
          </cell>
          <cell r="FN25">
            <v>2</v>
          </cell>
          <cell r="FO25">
            <v>2</v>
          </cell>
          <cell r="FP25">
            <v>2</v>
          </cell>
          <cell r="FQ25">
            <v>0</v>
          </cell>
          <cell r="FR25">
            <v>1</v>
          </cell>
          <cell r="FS25">
            <v>2</v>
          </cell>
          <cell r="FT25">
            <v>1</v>
          </cell>
          <cell r="FU25">
            <v>0</v>
          </cell>
          <cell r="FV25">
            <v>1</v>
          </cell>
          <cell r="FW25">
            <v>1</v>
          </cell>
          <cell r="FX25">
            <v>0</v>
          </cell>
          <cell r="FY25">
            <v>2</v>
          </cell>
          <cell r="FZ25">
            <v>0</v>
          </cell>
          <cell r="GA25">
            <v>2</v>
          </cell>
          <cell r="GB25">
            <v>2</v>
          </cell>
          <cell r="GC25">
            <v>1</v>
          </cell>
          <cell r="GD25">
            <v>0</v>
          </cell>
          <cell r="GE25">
            <v>0</v>
          </cell>
          <cell r="GF25">
            <v>1</v>
          </cell>
          <cell r="GG25">
            <v>3</v>
          </cell>
          <cell r="GH25">
            <v>0</v>
          </cell>
          <cell r="GI25">
            <v>1</v>
          </cell>
          <cell r="GJ25">
            <v>1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1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1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1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16</v>
          </cell>
          <cell r="HM25">
            <v>12</v>
          </cell>
          <cell r="HN25">
            <v>28</v>
          </cell>
          <cell r="HO25">
            <v>0</v>
          </cell>
          <cell r="HP25">
            <v>0</v>
          </cell>
          <cell r="HQ25">
            <v>0</v>
          </cell>
          <cell r="HR25">
            <v>867</v>
          </cell>
          <cell r="HS25">
            <v>956</v>
          </cell>
          <cell r="HT25">
            <v>1823</v>
          </cell>
        </row>
        <row r="26">
          <cell r="A26" t="str">
            <v>839183010506</v>
          </cell>
          <cell r="B26">
            <v>83</v>
          </cell>
          <cell r="C26" t="str">
            <v>จังหวัดภูเก็ต</v>
          </cell>
          <cell r="D26">
            <v>8391</v>
          </cell>
          <cell r="E26" t="str">
            <v>เทศบาลตำบลวิชิต</v>
          </cell>
          <cell r="F26">
            <v>830105</v>
          </cell>
          <cell r="G26" t="str">
            <v>ตำบลวิชิต</v>
          </cell>
          <cell r="H26">
            <v>83010506</v>
          </cell>
          <cell r="I26" t="str">
            <v>บ่อแร่</v>
          </cell>
          <cell r="J26">
            <v>44</v>
          </cell>
          <cell r="K26">
            <v>30</v>
          </cell>
          <cell r="L26">
            <v>32</v>
          </cell>
          <cell r="M26">
            <v>37</v>
          </cell>
          <cell r="N26">
            <v>39</v>
          </cell>
          <cell r="O26">
            <v>26</v>
          </cell>
          <cell r="P26">
            <v>38</v>
          </cell>
          <cell r="Q26">
            <v>31</v>
          </cell>
          <cell r="R26">
            <v>42</v>
          </cell>
          <cell r="S26">
            <v>33</v>
          </cell>
          <cell r="T26">
            <v>39</v>
          </cell>
          <cell r="U26">
            <v>36</v>
          </cell>
          <cell r="V26">
            <v>32</v>
          </cell>
          <cell r="W26">
            <v>39</v>
          </cell>
          <cell r="X26">
            <v>52</v>
          </cell>
          <cell r="Y26">
            <v>37</v>
          </cell>
          <cell r="Z26">
            <v>38</v>
          </cell>
          <cell r="AA26">
            <v>36</v>
          </cell>
          <cell r="AB26">
            <v>30</v>
          </cell>
          <cell r="AC26">
            <v>37</v>
          </cell>
          <cell r="AD26">
            <v>43</v>
          </cell>
          <cell r="AE26">
            <v>45</v>
          </cell>
          <cell r="AF26">
            <v>40</v>
          </cell>
          <cell r="AG26">
            <v>42</v>
          </cell>
          <cell r="AH26">
            <v>40</v>
          </cell>
          <cell r="AI26">
            <v>43</v>
          </cell>
          <cell r="AJ26">
            <v>50</v>
          </cell>
          <cell r="AK26">
            <v>46</v>
          </cell>
          <cell r="AL26">
            <v>52</v>
          </cell>
          <cell r="AM26">
            <v>54</v>
          </cell>
          <cell r="AN26">
            <v>51</v>
          </cell>
          <cell r="AO26">
            <v>46</v>
          </cell>
          <cell r="AP26">
            <v>58</v>
          </cell>
          <cell r="AQ26">
            <v>47</v>
          </cell>
          <cell r="AR26">
            <v>44</v>
          </cell>
          <cell r="AS26">
            <v>60</v>
          </cell>
          <cell r="AT26">
            <v>62</v>
          </cell>
          <cell r="AU26">
            <v>51</v>
          </cell>
          <cell r="AV26">
            <v>57</v>
          </cell>
          <cell r="AW26">
            <v>50</v>
          </cell>
          <cell r="AX26">
            <v>36</v>
          </cell>
          <cell r="AY26">
            <v>55</v>
          </cell>
          <cell r="AZ26">
            <v>51</v>
          </cell>
          <cell r="BA26">
            <v>50</v>
          </cell>
          <cell r="BB26">
            <v>49</v>
          </cell>
          <cell r="BC26">
            <v>50</v>
          </cell>
          <cell r="BD26">
            <v>57</v>
          </cell>
          <cell r="BE26">
            <v>53</v>
          </cell>
          <cell r="BF26">
            <v>49</v>
          </cell>
          <cell r="BG26">
            <v>60</v>
          </cell>
          <cell r="BH26">
            <v>54</v>
          </cell>
          <cell r="BI26">
            <v>70</v>
          </cell>
          <cell r="BJ26">
            <v>56</v>
          </cell>
          <cell r="BK26">
            <v>63</v>
          </cell>
          <cell r="BL26">
            <v>43</v>
          </cell>
          <cell r="BM26">
            <v>84</v>
          </cell>
          <cell r="BN26">
            <v>71</v>
          </cell>
          <cell r="BO26">
            <v>88</v>
          </cell>
          <cell r="BP26">
            <v>73</v>
          </cell>
          <cell r="BQ26">
            <v>77</v>
          </cell>
          <cell r="BR26">
            <v>57</v>
          </cell>
          <cell r="BS26">
            <v>85</v>
          </cell>
          <cell r="BT26">
            <v>78</v>
          </cell>
          <cell r="BU26">
            <v>81</v>
          </cell>
          <cell r="BV26">
            <v>57</v>
          </cell>
          <cell r="BW26">
            <v>70</v>
          </cell>
          <cell r="BX26">
            <v>72</v>
          </cell>
          <cell r="BY26">
            <v>67</v>
          </cell>
          <cell r="BZ26">
            <v>77</v>
          </cell>
          <cell r="CA26">
            <v>72</v>
          </cell>
          <cell r="CB26">
            <v>67</v>
          </cell>
          <cell r="CC26">
            <v>65</v>
          </cell>
          <cell r="CD26">
            <v>60</v>
          </cell>
          <cell r="CE26">
            <v>65</v>
          </cell>
          <cell r="CF26">
            <v>60</v>
          </cell>
          <cell r="CG26">
            <v>61</v>
          </cell>
          <cell r="CH26">
            <v>71</v>
          </cell>
          <cell r="CI26">
            <v>77</v>
          </cell>
          <cell r="CJ26">
            <v>62</v>
          </cell>
          <cell r="CK26">
            <v>78</v>
          </cell>
          <cell r="CL26">
            <v>55</v>
          </cell>
          <cell r="CM26">
            <v>83</v>
          </cell>
          <cell r="CN26">
            <v>66</v>
          </cell>
          <cell r="CO26">
            <v>71</v>
          </cell>
          <cell r="CP26">
            <v>57</v>
          </cell>
          <cell r="CQ26">
            <v>94</v>
          </cell>
          <cell r="CR26">
            <v>72</v>
          </cell>
          <cell r="CS26">
            <v>84</v>
          </cell>
          <cell r="CT26">
            <v>67</v>
          </cell>
          <cell r="CU26">
            <v>89</v>
          </cell>
          <cell r="CV26">
            <v>88</v>
          </cell>
          <cell r="CW26">
            <v>69</v>
          </cell>
          <cell r="CX26">
            <v>69</v>
          </cell>
          <cell r="CY26">
            <v>88</v>
          </cell>
          <cell r="CZ26">
            <v>64</v>
          </cell>
          <cell r="DA26">
            <v>60</v>
          </cell>
          <cell r="DB26">
            <v>82</v>
          </cell>
          <cell r="DC26">
            <v>94</v>
          </cell>
          <cell r="DD26">
            <v>66</v>
          </cell>
          <cell r="DE26">
            <v>85</v>
          </cell>
          <cell r="DF26">
            <v>66</v>
          </cell>
          <cell r="DG26">
            <v>68</v>
          </cell>
          <cell r="DH26">
            <v>63</v>
          </cell>
          <cell r="DI26">
            <v>74</v>
          </cell>
          <cell r="DJ26">
            <v>48</v>
          </cell>
          <cell r="DK26">
            <v>77</v>
          </cell>
          <cell r="DL26">
            <v>40</v>
          </cell>
          <cell r="DM26">
            <v>75</v>
          </cell>
          <cell r="DN26">
            <v>55</v>
          </cell>
          <cell r="DO26">
            <v>63</v>
          </cell>
          <cell r="DP26">
            <v>61</v>
          </cell>
          <cell r="DQ26">
            <v>75</v>
          </cell>
          <cell r="DR26">
            <v>56</v>
          </cell>
          <cell r="DS26">
            <v>73</v>
          </cell>
          <cell r="DT26">
            <v>61</v>
          </cell>
          <cell r="DU26">
            <v>75</v>
          </cell>
          <cell r="DV26">
            <v>63</v>
          </cell>
          <cell r="DW26">
            <v>76</v>
          </cell>
          <cell r="DX26">
            <v>54</v>
          </cell>
          <cell r="DY26">
            <v>59</v>
          </cell>
          <cell r="DZ26">
            <v>39</v>
          </cell>
          <cell r="EA26">
            <v>58</v>
          </cell>
          <cell r="EB26">
            <v>37</v>
          </cell>
          <cell r="EC26">
            <v>54</v>
          </cell>
          <cell r="ED26">
            <v>54</v>
          </cell>
          <cell r="EE26">
            <v>43</v>
          </cell>
          <cell r="EF26">
            <v>41</v>
          </cell>
          <cell r="EG26">
            <v>54</v>
          </cell>
          <cell r="EH26">
            <v>47</v>
          </cell>
          <cell r="EI26">
            <v>46</v>
          </cell>
          <cell r="EJ26">
            <v>40</v>
          </cell>
          <cell r="EK26">
            <v>44</v>
          </cell>
          <cell r="EL26">
            <v>31</v>
          </cell>
          <cell r="EM26">
            <v>40</v>
          </cell>
          <cell r="EN26">
            <v>36</v>
          </cell>
          <cell r="EO26">
            <v>40</v>
          </cell>
          <cell r="EP26">
            <v>27</v>
          </cell>
          <cell r="EQ26">
            <v>41</v>
          </cell>
          <cell r="ER26">
            <v>34</v>
          </cell>
          <cell r="ES26">
            <v>33</v>
          </cell>
          <cell r="ET26">
            <v>29</v>
          </cell>
          <cell r="EU26">
            <v>31</v>
          </cell>
          <cell r="EV26">
            <v>20</v>
          </cell>
          <cell r="EW26">
            <v>28</v>
          </cell>
          <cell r="EX26">
            <v>28</v>
          </cell>
          <cell r="EY26">
            <v>25</v>
          </cell>
          <cell r="EZ26">
            <v>23</v>
          </cell>
          <cell r="FA26">
            <v>31</v>
          </cell>
          <cell r="FB26">
            <v>15</v>
          </cell>
          <cell r="FC26">
            <v>17</v>
          </cell>
          <cell r="FD26">
            <v>19</v>
          </cell>
          <cell r="FE26">
            <v>25</v>
          </cell>
          <cell r="FF26">
            <v>18</v>
          </cell>
          <cell r="FG26">
            <v>20</v>
          </cell>
          <cell r="FH26">
            <v>11</v>
          </cell>
          <cell r="FI26">
            <v>19</v>
          </cell>
          <cell r="FJ26">
            <v>7</v>
          </cell>
          <cell r="FK26">
            <v>10</v>
          </cell>
          <cell r="FL26">
            <v>9</v>
          </cell>
          <cell r="FM26">
            <v>11</v>
          </cell>
          <cell r="FN26">
            <v>7</v>
          </cell>
          <cell r="FO26">
            <v>14</v>
          </cell>
          <cell r="FP26">
            <v>12</v>
          </cell>
          <cell r="FQ26">
            <v>15</v>
          </cell>
          <cell r="FR26">
            <v>3</v>
          </cell>
          <cell r="FS26">
            <v>7</v>
          </cell>
          <cell r="FT26">
            <v>3</v>
          </cell>
          <cell r="FU26">
            <v>7</v>
          </cell>
          <cell r="FV26">
            <v>3</v>
          </cell>
          <cell r="FW26">
            <v>4</v>
          </cell>
          <cell r="FX26">
            <v>4</v>
          </cell>
          <cell r="FY26">
            <v>10</v>
          </cell>
          <cell r="FZ26">
            <v>4</v>
          </cell>
          <cell r="GA26">
            <v>4</v>
          </cell>
          <cell r="GB26">
            <v>2</v>
          </cell>
          <cell r="GC26">
            <v>5</v>
          </cell>
          <cell r="GD26">
            <v>3</v>
          </cell>
          <cell r="GE26">
            <v>7</v>
          </cell>
          <cell r="GF26">
            <v>1</v>
          </cell>
          <cell r="GG26">
            <v>1</v>
          </cell>
          <cell r="GH26">
            <v>2</v>
          </cell>
          <cell r="GI26">
            <v>4</v>
          </cell>
          <cell r="GJ26">
            <v>1</v>
          </cell>
          <cell r="GK26">
            <v>5</v>
          </cell>
          <cell r="GL26">
            <v>1</v>
          </cell>
          <cell r="GM26">
            <v>2</v>
          </cell>
          <cell r="GN26">
            <v>1</v>
          </cell>
          <cell r="GO26">
            <v>1</v>
          </cell>
          <cell r="GP26">
            <v>0</v>
          </cell>
          <cell r="GQ26">
            <v>1</v>
          </cell>
          <cell r="GR26">
            <v>0</v>
          </cell>
          <cell r="GS26">
            <v>1</v>
          </cell>
          <cell r="GT26">
            <v>1</v>
          </cell>
          <cell r="GU26">
            <v>0</v>
          </cell>
          <cell r="GV26">
            <v>0</v>
          </cell>
          <cell r="GW26">
            <v>1</v>
          </cell>
          <cell r="GX26">
            <v>0</v>
          </cell>
          <cell r="GY26">
            <v>0</v>
          </cell>
          <cell r="GZ26">
            <v>0</v>
          </cell>
          <cell r="HA26">
            <v>1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20</v>
          </cell>
          <cell r="HM26">
            <v>17</v>
          </cell>
          <cell r="HN26">
            <v>37</v>
          </cell>
          <cell r="HO26">
            <v>0</v>
          </cell>
          <cell r="HP26">
            <v>0</v>
          </cell>
          <cell r="HQ26">
            <v>0</v>
          </cell>
          <cell r="HR26">
            <v>3969</v>
          </cell>
          <cell r="HS26">
            <v>4506</v>
          </cell>
          <cell r="HT26">
            <v>8475</v>
          </cell>
        </row>
        <row r="27">
          <cell r="A27" t="str">
            <v>839183010507</v>
          </cell>
          <cell r="B27">
            <v>83</v>
          </cell>
          <cell r="C27" t="str">
            <v>จังหวัดภูเก็ต</v>
          </cell>
          <cell r="D27">
            <v>8391</v>
          </cell>
          <cell r="E27" t="str">
            <v>เทศบาลตำบลวิชิต</v>
          </cell>
          <cell r="F27">
            <v>830105</v>
          </cell>
          <cell r="G27" t="str">
            <v>ตำบลวิชิต</v>
          </cell>
          <cell r="H27">
            <v>83010507</v>
          </cell>
          <cell r="I27" t="str">
            <v>อ่าวมะขาม</v>
          </cell>
          <cell r="J27">
            <v>10</v>
          </cell>
          <cell r="K27">
            <v>11</v>
          </cell>
          <cell r="L27">
            <v>12</v>
          </cell>
          <cell r="M27">
            <v>13</v>
          </cell>
          <cell r="N27">
            <v>18</v>
          </cell>
          <cell r="O27">
            <v>6</v>
          </cell>
          <cell r="P27">
            <v>11</v>
          </cell>
          <cell r="Q27">
            <v>15</v>
          </cell>
          <cell r="R27">
            <v>13</v>
          </cell>
          <cell r="S27">
            <v>12</v>
          </cell>
          <cell r="T27">
            <v>14</v>
          </cell>
          <cell r="U27">
            <v>15</v>
          </cell>
          <cell r="V27">
            <v>22</v>
          </cell>
          <cell r="W27">
            <v>13</v>
          </cell>
          <cell r="X27">
            <v>17</v>
          </cell>
          <cell r="Y27">
            <v>13</v>
          </cell>
          <cell r="Z27">
            <v>11</v>
          </cell>
          <cell r="AA27">
            <v>13</v>
          </cell>
          <cell r="AB27">
            <v>22</v>
          </cell>
          <cell r="AC27">
            <v>14</v>
          </cell>
          <cell r="AD27">
            <v>11</v>
          </cell>
          <cell r="AE27">
            <v>10</v>
          </cell>
          <cell r="AF27">
            <v>19</v>
          </cell>
          <cell r="AG27">
            <v>13</v>
          </cell>
          <cell r="AH27">
            <v>18</v>
          </cell>
          <cell r="AI27">
            <v>19</v>
          </cell>
          <cell r="AJ27">
            <v>18</v>
          </cell>
          <cell r="AK27">
            <v>15</v>
          </cell>
          <cell r="AL27">
            <v>13</v>
          </cell>
          <cell r="AM27">
            <v>14</v>
          </cell>
          <cell r="AN27">
            <v>11</v>
          </cell>
          <cell r="AO27">
            <v>19</v>
          </cell>
          <cell r="AP27">
            <v>16</v>
          </cell>
          <cell r="AQ27">
            <v>17</v>
          </cell>
          <cell r="AR27">
            <v>20</v>
          </cell>
          <cell r="AS27">
            <v>14</v>
          </cell>
          <cell r="AT27">
            <v>16</v>
          </cell>
          <cell r="AU27">
            <v>15</v>
          </cell>
          <cell r="AV27">
            <v>21</v>
          </cell>
          <cell r="AW27">
            <v>24</v>
          </cell>
          <cell r="AX27">
            <v>16</v>
          </cell>
          <cell r="AY27">
            <v>21</v>
          </cell>
          <cell r="AZ27">
            <v>17</v>
          </cell>
          <cell r="BA27">
            <v>15</v>
          </cell>
          <cell r="BB27">
            <v>21</v>
          </cell>
          <cell r="BC27">
            <v>23</v>
          </cell>
          <cell r="BD27">
            <v>20</v>
          </cell>
          <cell r="BE27">
            <v>15</v>
          </cell>
          <cell r="BF27">
            <v>18</v>
          </cell>
          <cell r="BG27">
            <v>17</v>
          </cell>
          <cell r="BH27">
            <v>15</v>
          </cell>
          <cell r="BI27">
            <v>26</v>
          </cell>
          <cell r="BJ27">
            <v>19</v>
          </cell>
          <cell r="BK27">
            <v>18</v>
          </cell>
          <cell r="BL27">
            <v>23</v>
          </cell>
          <cell r="BM27">
            <v>9</v>
          </cell>
          <cell r="BN27">
            <v>26</v>
          </cell>
          <cell r="BO27">
            <v>20</v>
          </cell>
          <cell r="BP27">
            <v>34</v>
          </cell>
          <cell r="BQ27">
            <v>21</v>
          </cell>
          <cell r="BR27">
            <v>21</v>
          </cell>
          <cell r="BS27">
            <v>24</v>
          </cell>
          <cell r="BT27">
            <v>15</v>
          </cell>
          <cell r="BU27">
            <v>15</v>
          </cell>
          <cell r="BV27">
            <v>19</v>
          </cell>
          <cell r="BW27">
            <v>13</v>
          </cell>
          <cell r="BX27">
            <v>26</v>
          </cell>
          <cell r="BY27">
            <v>15</v>
          </cell>
          <cell r="BZ27">
            <v>20</v>
          </cell>
          <cell r="CA27">
            <v>14</v>
          </cell>
          <cell r="CB27">
            <v>11</v>
          </cell>
          <cell r="CC27">
            <v>23</v>
          </cell>
          <cell r="CD27">
            <v>20</v>
          </cell>
          <cell r="CE27">
            <v>19</v>
          </cell>
          <cell r="CF27">
            <v>15</v>
          </cell>
          <cell r="CG27">
            <v>16</v>
          </cell>
          <cell r="CH27">
            <v>9</v>
          </cell>
          <cell r="CI27">
            <v>22</v>
          </cell>
          <cell r="CJ27">
            <v>14</v>
          </cell>
          <cell r="CK27">
            <v>27</v>
          </cell>
          <cell r="CL27">
            <v>15</v>
          </cell>
          <cell r="CM27">
            <v>15</v>
          </cell>
          <cell r="CN27">
            <v>12</v>
          </cell>
          <cell r="CO27">
            <v>20</v>
          </cell>
          <cell r="CP27">
            <v>22</v>
          </cell>
          <cell r="CQ27">
            <v>24</v>
          </cell>
          <cell r="CR27">
            <v>18</v>
          </cell>
          <cell r="CS27">
            <v>20</v>
          </cell>
          <cell r="CT27">
            <v>11</v>
          </cell>
          <cell r="CU27">
            <v>13</v>
          </cell>
          <cell r="CV27">
            <v>20</v>
          </cell>
          <cell r="CW27">
            <v>23</v>
          </cell>
          <cell r="CX27">
            <v>21</v>
          </cell>
          <cell r="CY27">
            <v>18</v>
          </cell>
          <cell r="CZ27">
            <v>19</v>
          </cell>
          <cell r="DA27">
            <v>25</v>
          </cell>
          <cell r="DB27">
            <v>21</v>
          </cell>
          <cell r="DC27">
            <v>24</v>
          </cell>
          <cell r="DD27">
            <v>20</v>
          </cell>
          <cell r="DE27">
            <v>9</v>
          </cell>
          <cell r="DF27">
            <v>27</v>
          </cell>
          <cell r="DG27">
            <v>31</v>
          </cell>
          <cell r="DH27">
            <v>13</v>
          </cell>
          <cell r="DI27">
            <v>23</v>
          </cell>
          <cell r="DJ27">
            <v>18</v>
          </cell>
          <cell r="DK27">
            <v>13</v>
          </cell>
          <cell r="DL27">
            <v>23</v>
          </cell>
          <cell r="DM27">
            <v>16</v>
          </cell>
          <cell r="DN27">
            <v>13</v>
          </cell>
          <cell r="DO27">
            <v>23</v>
          </cell>
          <cell r="DP27">
            <v>22</v>
          </cell>
          <cell r="DQ27">
            <v>25</v>
          </cell>
          <cell r="DR27">
            <v>27</v>
          </cell>
          <cell r="DS27">
            <v>12</v>
          </cell>
          <cell r="DT27">
            <v>30</v>
          </cell>
          <cell r="DU27">
            <v>21</v>
          </cell>
          <cell r="DV27">
            <v>19</v>
          </cell>
          <cell r="DW27">
            <v>17</v>
          </cell>
          <cell r="DX27">
            <v>13</v>
          </cell>
          <cell r="DY27">
            <v>19</v>
          </cell>
          <cell r="DZ27">
            <v>18</v>
          </cell>
          <cell r="EA27">
            <v>22</v>
          </cell>
          <cell r="EB27">
            <v>10</v>
          </cell>
          <cell r="EC27">
            <v>15</v>
          </cell>
          <cell r="ED27">
            <v>11</v>
          </cell>
          <cell r="EE27">
            <v>16</v>
          </cell>
          <cell r="EF27">
            <v>8</v>
          </cell>
          <cell r="EG27">
            <v>16</v>
          </cell>
          <cell r="EH27">
            <v>18</v>
          </cell>
          <cell r="EI27">
            <v>4</v>
          </cell>
          <cell r="EJ27">
            <v>6</v>
          </cell>
          <cell r="EK27">
            <v>14</v>
          </cell>
          <cell r="EL27">
            <v>11</v>
          </cell>
          <cell r="EM27">
            <v>12</v>
          </cell>
          <cell r="EN27">
            <v>11</v>
          </cell>
          <cell r="EO27">
            <v>11</v>
          </cell>
          <cell r="EP27">
            <v>7</v>
          </cell>
          <cell r="EQ27">
            <v>6</v>
          </cell>
          <cell r="ER27">
            <v>6</v>
          </cell>
          <cell r="ES27">
            <v>14</v>
          </cell>
          <cell r="ET27">
            <v>10</v>
          </cell>
          <cell r="EU27">
            <v>8</v>
          </cell>
          <cell r="EV27">
            <v>5</v>
          </cell>
          <cell r="EW27">
            <v>8</v>
          </cell>
          <cell r="EX27">
            <v>7</v>
          </cell>
          <cell r="EY27">
            <v>7</v>
          </cell>
          <cell r="EZ27">
            <v>5</v>
          </cell>
          <cell r="FA27">
            <v>10</v>
          </cell>
          <cell r="FB27">
            <v>4</v>
          </cell>
          <cell r="FC27">
            <v>9</v>
          </cell>
          <cell r="FD27">
            <v>7</v>
          </cell>
          <cell r="FE27">
            <v>4</v>
          </cell>
          <cell r="FF27">
            <v>8</v>
          </cell>
          <cell r="FG27">
            <v>7</v>
          </cell>
          <cell r="FH27">
            <v>1</v>
          </cell>
          <cell r="FI27">
            <v>3</v>
          </cell>
          <cell r="FJ27">
            <v>3</v>
          </cell>
          <cell r="FK27">
            <v>7</v>
          </cell>
          <cell r="FL27">
            <v>0</v>
          </cell>
          <cell r="FM27">
            <v>7</v>
          </cell>
          <cell r="FN27">
            <v>6</v>
          </cell>
          <cell r="FO27">
            <v>3</v>
          </cell>
          <cell r="FP27">
            <v>6</v>
          </cell>
          <cell r="FQ27">
            <v>2</v>
          </cell>
          <cell r="FR27">
            <v>0</v>
          </cell>
          <cell r="FS27">
            <v>1</v>
          </cell>
          <cell r="FT27">
            <v>2</v>
          </cell>
          <cell r="FU27">
            <v>3</v>
          </cell>
          <cell r="FV27">
            <v>2</v>
          </cell>
          <cell r="FW27">
            <v>2</v>
          </cell>
          <cell r="FX27">
            <v>2</v>
          </cell>
          <cell r="FY27">
            <v>2</v>
          </cell>
          <cell r="FZ27">
            <v>0</v>
          </cell>
          <cell r="GA27">
            <v>0</v>
          </cell>
          <cell r="GB27">
            <v>2</v>
          </cell>
          <cell r="GC27">
            <v>1</v>
          </cell>
          <cell r="GD27">
            <v>1</v>
          </cell>
          <cell r="GE27">
            <v>2</v>
          </cell>
          <cell r="GF27">
            <v>0</v>
          </cell>
          <cell r="GG27">
            <v>1</v>
          </cell>
          <cell r="GH27">
            <v>0</v>
          </cell>
          <cell r="GI27">
            <v>0</v>
          </cell>
          <cell r="GJ27">
            <v>0</v>
          </cell>
          <cell r="GK27">
            <v>1</v>
          </cell>
          <cell r="GL27">
            <v>0</v>
          </cell>
          <cell r="GM27">
            <v>1</v>
          </cell>
          <cell r="GN27">
            <v>1</v>
          </cell>
          <cell r="GO27">
            <v>0</v>
          </cell>
          <cell r="GP27">
            <v>2</v>
          </cell>
          <cell r="GQ27">
            <v>1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16</v>
          </cell>
          <cell r="HM27">
            <v>3</v>
          </cell>
          <cell r="HN27">
            <v>19</v>
          </cell>
          <cell r="HO27">
            <v>0</v>
          </cell>
          <cell r="HP27">
            <v>0</v>
          </cell>
          <cell r="HQ27">
            <v>0</v>
          </cell>
          <cell r="HR27">
            <v>1272</v>
          </cell>
          <cell r="HS27">
            <v>1272</v>
          </cell>
          <cell r="HT27">
            <v>2544</v>
          </cell>
        </row>
        <row r="28">
          <cell r="A28" t="str">
            <v>839183010508</v>
          </cell>
          <cell r="B28">
            <v>83</v>
          </cell>
          <cell r="C28" t="str">
            <v>จังหวัดภูเก็ต</v>
          </cell>
          <cell r="D28">
            <v>8391</v>
          </cell>
          <cell r="E28" t="str">
            <v>เทศบาลตำบลวิชิต</v>
          </cell>
          <cell r="F28">
            <v>830105</v>
          </cell>
          <cell r="G28" t="str">
            <v>ตำบลวิชิต</v>
          </cell>
          <cell r="H28">
            <v>83010508</v>
          </cell>
          <cell r="I28" t="str">
            <v>แหลมพันวา</v>
          </cell>
          <cell r="J28">
            <v>7</v>
          </cell>
          <cell r="K28">
            <v>8</v>
          </cell>
          <cell r="L28">
            <v>7</v>
          </cell>
          <cell r="M28">
            <v>14</v>
          </cell>
          <cell r="N28">
            <v>10</v>
          </cell>
          <cell r="O28">
            <v>11</v>
          </cell>
          <cell r="P28">
            <v>9</v>
          </cell>
          <cell r="Q28">
            <v>19</v>
          </cell>
          <cell r="R28">
            <v>11</v>
          </cell>
          <cell r="S28">
            <v>10</v>
          </cell>
          <cell r="T28">
            <v>12</v>
          </cell>
          <cell r="U28">
            <v>11</v>
          </cell>
          <cell r="V28">
            <v>13</v>
          </cell>
          <cell r="W28">
            <v>11</v>
          </cell>
          <cell r="X28">
            <v>12</v>
          </cell>
          <cell r="Y28">
            <v>13</v>
          </cell>
          <cell r="Z28">
            <v>13</v>
          </cell>
          <cell r="AA28">
            <v>4</v>
          </cell>
          <cell r="AB28">
            <v>15</v>
          </cell>
          <cell r="AC28">
            <v>11</v>
          </cell>
          <cell r="AD28">
            <v>14</v>
          </cell>
          <cell r="AE28">
            <v>9</v>
          </cell>
          <cell r="AF28">
            <v>9</v>
          </cell>
          <cell r="AG28">
            <v>12</v>
          </cell>
          <cell r="AH28">
            <v>14</v>
          </cell>
          <cell r="AI28">
            <v>16</v>
          </cell>
          <cell r="AJ28">
            <v>9</v>
          </cell>
          <cell r="AK28">
            <v>14</v>
          </cell>
          <cell r="AL28">
            <v>10</v>
          </cell>
          <cell r="AM28">
            <v>8</v>
          </cell>
          <cell r="AN28">
            <v>11</v>
          </cell>
          <cell r="AO28">
            <v>14</v>
          </cell>
          <cell r="AP28">
            <v>10</v>
          </cell>
          <cell r="AQ28">
            <v>14</v>
          </cell>
          <cell r="AR28">
            <v>11</v>
          </cell>
          <cell r="AS28">
            <v>11</v>
          </cell>
          <cell r="AT28">
            <v>15</v>
          </cell>
          <cell r="AU28">
            <v>15</v>
          </cell>
          <cell r="AV28">
            <v>10</v>
          </cell>
          <cell r="AW28">
            <v>6</v>
          </cell>
          <cell r="AX28">
            <v>9</v>
          </cell>
          <cell r="AY28">
            <v>9</v>
          </cell>
          <cell r="AZ28">
            <v>13</v>
          </cell>
          <cell r="BA28">
            <v>18</v>
          </cell>
          <cell r="BB28">
            <v>8</v>
          </cell>
          <cell r="BC28">
            <v>9</v>
          </cell>
          <cell r="BD28">
            <v>13</v>
          </cell>
          <cell r="BE28">
            <v>15</v>
          </cell>
          <cell r="BF28">
            <v>19</v>
          </cell>
          <cell r="BG28">
            <v>19</v>
          </cell>
          <cell r="BH28">
            <v>19</v>
          </cell>
          <cell r="BI28">
            <v>13</v>
          </cell>
          <cell r="BJ28">
            <v>17</v>
          </cell>
          <cell r="BK28">
            <v>16</v>
          </cell>
          <cell r="BL28">
            <v>15</v>
          </cell>
          <cell r="BM28">
            <v>11</v>
          </cell>
          <cell r="BN28">
            <v>15</v>
          </cell>
          <cell r="BO28">
            <v>7</v>
          </cell>
          <cell r="BP28">
            <v>12</v>
          </cell>
          <cell r="BQ28">
            <v>14</v>
          </cell>
          <cell r="BR28">
            <v>16</v>
          </cell>
          <cell r="BS28">
            <v>6</v>
          </cell>
          <cell r="BT28">
            <v>20</v>
          </cell>
          <cell r="BU28">
            <v>18</v>
          </cell>
          <cell r="BV28">
            <v>18</v>
          </cell>
          <cell r="BW28">
            <v>7</v>
          </cell>
          <cell r="BX28">
            <v>15</v>
          </cell>
          <cell r="BY28">
            <v>11</v>
          </cell>
          <cell r="BZ28">
            <v>13</v>
          </cell>
          <cell r="CA28">
            <v>12</v>
          </cell>
          <cell r="CB28">
            <v>8</v>
          </cell>
          <cell r="CC28">
            <v>10</v>
          </cell>
          <cell r="CD28">
            <v>13</v>
          </cell>
          <cell r="CE28">
            <v>10</v>
          </cell>
          <cell r="CF28">
            <v>6</v>
          </cell>
          <cell r="CG28">
            <v>8</v>
          </cell>
          <cell r="CH28">
            <v>9</v>
          </cell>
          <cell r="CI28">
            <v>11</v>
          </cell>
          <cell r="CJ28">
            <v>13</v>
          </cell>
          <cell r="CK28">
            <v>9</v>
          </cell>
          <cell r="CL28">
            <v>11</v>
          </cell>
          <cell r="CM28">
            <v>8</v>
          </cell>
          <cell r="CN28">
            <v>5</v>
          </cell>
          <cell r="CO28">
            <v>14</v>
          </cell>
          <cell r="CP28">
            <v>16</v>
          </cell>
          <cell r="CQ28">
            <v>9</v>
          </cell>
          <cell r="CR28">
            <v>7</v>
          </cell>
          <cell r="CS28">
            <v>7</v>
          </cell>
          <cell r="CT28">
            <v>5</v>
          </cell>
          <cell r="CU28">
            <v>11</v>
          </cell>
          <cell r="CV28">
            <v>11</v>
          </cell>
          <cell r="CW28">
            <v>9</v>
          </cell>
          <cell r="CX28">
            <v>10</v>
          </cell>
          <cell r="CY28">
            <v>15</v>
          </cell>
          <cell r="CZ28">
            <v>17</v>
          </cell>
          <cell r="DA28">
            <v>12</v>
          </cell>
          <cell r="DB28">
            <v>6</v>
          </cell>
          <cell r="DC28">
            <v>13</v>
          </cell>
          <cell r="DD28">
            <v>8</v>
          </cell>
          <cell r="DE28">
            <v>11</v>
          </cell>
          <cell r="DF28">
            <v>17</v>
          </cell>
          <cell r="DG28">
            <v>14</v>
          </cell>
          <cell r="DH28">
            <v>7</v>
          </cell>
          <cell r="DI28">
            <v>11</v>
          </cell>
          <cell r="DJ28">
            <v>9</v>
          </cell>
          <cell r="DK28">
            <v>6</v>
          </cell>
          <cell r="DL28">
            <v>7</v>
          </cell>
          <cell r="DM28">
            <v>13</v>
          </cell>
          <cell r="DN28">
            <v>7</v>
          </cell>
          <cell r="DO28">
            <v>15</v>
          </cell>
          <cell r="DP28">
            <v>6</v>
          </cell>
          <cell r="DQ28">
            <v>15</v>
          </cell>
          <cell r="DR28">
            <v>15</v>
          </cell>
          <cell r="DS28">
            <v>10</v>
          </cell>
          <cell r="DT28">
            <v>15</v>
          </cell>
          <cell r="DU28">
            <v>9</v>
          </cell>
          <cell r="DV28">
            <v>8</v>
          </cell>
          <cell r="DW28">
            <v>7</v>
          </cell>
          <cell r="DX28">
            <v>10</v>
          </cell>
          <cell r="DY28">
            <v>6</v>
          </cell>
          <cell r="DZ28">
            <v>8</v>
          </cell>
          <cell r="EA28">
            <v>11</v>
          </cell>
          <cell r="EB28">
            <v>4</v>
          </cell>
          <cell r="EC28">
            <v>8</v>
          </cell>
          <cell r="ED28">
            <v>6</v>
          </cell>
          <cell r="EE28">
            <v>11</v>
          </cell>
          <cell r="EF28">
            <v>4</v>
          </cell>
          <cell r="EG28">
            <v>9</v>
          </cell>
          <cell r="EH28">
            <v>9</v>
          </cell>
          <cell r="EI28">
            <v>4</v>
          </cell>
          <cell r="EJ28">
            <v>4</v>
          </cell>
          <cell r="EK28">
            <v>8</v>
          </cell>
          <cell r="EL28">
            <v>7</v>
          </cell>
          <cell r="EM28">
            <v>6</v>
          </cell>
          <cell r="EN28">
            <v>4</v>
          </cell>
          <cell r="EO28">
            <v>6</v>
          </cell>
          <cell r="EP28">
            <v>4</v>
          </cell>
          <cell r="EQ28">
            <v>4</v>
          </cell>
          <cell r="ER28">
            <v>6</v>
          </cell>
          <cell r="ES28">
            <v>2</v>
          </cell>
          <cell r="ET28">
            <v>3</v>
          </cell>
          <cell r="EU28">
            <v>3</v>
          </cell>
          <cell r="EV28">
            <v>8</v>
          </cell>
          <cell r="EW28">
            <v>3</v>
          </cell>
          <cell r="EX28">
            <v>5</v>
          </cell>
          <cell r="EY28">
            <v>3</v>
          </cell>
          <cell r="EZ28">
            <v>5</v>
          </cell>
          <cell r="FA28">
            <v>2</v>
          </cell>
          <cell r="FB28">
            <v>1</v>
          </cell>
          <cell r="FC28">
            <v>6</v>
          </cell>
          <cell r="FD28">
            <v>3</v>
          </cell>
          <cell r="FE28">
            <v>0</v>
          </cell>
          <cell r="FF28">
            <v>1</v>
          </cell>
          <cell r="FG28">
            <v>4</v>
          </cell>
          <cell r="FH28">
            <v>2</v>
          </cell>
          <cell r="FI28">
            <v>0</v>
          </cell>
          <cell r="FJ28">
            <v>3</v>
          </cell>
          <cell r="FK28">
            <v>0</v>
          </cell>
          <cell r="FL28">
            <v>1</v>
          </cell>
          <cell r="FM28">
            <v>2</v>
          </cell>
          <cell r="FN28">
            <v>0</v>
          </cell>
          <cell r="FO28">
            <v>2</v>
          </cell>
          <cell r="FP28">
            <v>2</v>
          </cell>
          <cell r="FQ28">
            <v>1</v>
          </cell>
          <cell r="FR28">
            <v>1</v>
          </cell>
          <cell r="FS28">
            <v>2</v>
          </cell>
          <cell r="FT28">
            <v>1</v>
          </cell>
          <cell r="FU28">
            <v>3</v>
          </cell>
          <cell r="FV28">
            <v>1</v>
          </cell>
          <cell r="FW28">
            <v>0</v>
          </cell>
          <cell r="FX28">
            <v>0</v>
          </cell>
          <cell r="FY28">
            <v>2</v>
          </cell>
          <cell r="FZ28">
            <v>1</v>
          </cell>
          <cell r="GA28">
            <v>0</v>
          </cell>
          <cell r="GB28">
            <v>0</v>
          </cell>
          <cell r="GC28">
            <v>0</v>
          </cell>
          <cell r="GD28">
            <v>3</v>
          </cell>
          <cell r="GE28">
            <v>1</v>
          </cell>
          <cell r="GF28">
            <v>0</v>
          </cell>
          <cell r="GG28">
            <v>0</v>
          </cell>
          <cell r="GH28">
            <v>1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8</v>
          </cell>
          <cell r="HM28">
            <v>5</v>
          </cell>
          <cell r="HN28">
            <v>13</v>
          </cell>
          <cell r="HO28">
            <v>0</v>
          </cell>
          <cell r="HP28">
            <v>0</v>
          </cell>
          <cell r="HQ28">
            <v>0</v>
          </cell>
          <cell r="HR28">
            <v>796</v>
          </cell>
          <cell r="HS28">
            <v>787</v>
          </cell>
          <cell r="HT28">
            <v>1583</v>
          </cell>
        </row>
        <row r="29">
          <cell r="A29" t="str">
            <v>839183010509</v>
          </cell>
          <cell r="B29">
            <v>83</v>
          </cell>
          <cell r="C29" t="str">
            <v>จังหวัดภูเก็ต</v>
          </cell>
          <cell r="D29">
            <v>8391</v>
          </cell>
          <cell r="E29" t="str">
            <v>เทศบาลตำบลวิชิต</v>
          </cell>
          <cell r="F29">
            <v>830105</v>
          </cell>
          <cell r="G29" t="str">
            <v>ตำบลวิชิต</v>
          </cell>
          <cell r="H29">
            <v>83010509</v>
          </cell>
          <cell r="I29" t="str">
            <v>ท่าแครงบน</v>
          </cell>
          <cell r="J29">
            <v>3</v>
          </cell>
          <cell r="K29">
            <v>6</v>
          </cell>
          <cell r="L29">
            <v>5</v>
          </cell>
          <cell r="M29">
            <v>4</v>
          </cell>
          <cell r="N29">
            <v>6</v>
          </cell>
          <cell r="O29">
            <v>6</v>
          </cell>
          <cell r="P29">
            <v>7</v>
          </cell>
          <cell r="Q29">
            <v>10</v>
          </cell>
          <cell r="R29">
            <v>3</v>
          </cell>
          <cell r="S29">
            <v>4</v>
          </cell>
          <cell r="T29">
            <v>9</v>
          </cell>
          <cell r="U29">
            <v>3</v>
          </cell>
          <cell r="V29">
            <v>3</v>
          </cell>
          <cell r="W29">
            <v>5</v>
          </cell>
          <cell r="X29">
            <v>9</v>
          </cell>
          <cell r="Y29">
            <v>9</v>
          </cell>
          <cell r="Z29">
            <v>4</v>
          </cell>
          <cell r="AA29">
            <v>11</v>
          </cell>
          <cell r="AB29">
            <v>7</v>
          </cell>
          <cell r="AC29">
            <v>8</v>
          </cell>
          <cell r="AD29">
            <v>8</v>
          </cell>
          <cell r="AE29">
            <v>5</v>
          </cell>
          <cell r="AF29">
            <v>7</v>
          </cell>
          <cell r="AG29">
            <v>2</v>
          </cell>
          <cell r="AH29">
            <v>7</v>
          </cell>
          <cell r="AI29">
            <v>7</v>
          </cell>
          <cell r="AJ29">
            <v>9</v>
          </cell>
          <cell r="AK29">
            <v>9</v>
          </cell>
          <cell r="AL29">
            <v>12</v>
          </cell>
          <cell r="AM29">
            <v>4</v>
          </cell>
          <cell r="AN29">
            <v>11</v>
          </cell>
          <cell r="AO29">
            <v>9</v>
          </cell>
          <cell r="AP29">
            <v>11</v>
          </cell>
          <cell r="AQ29">
            <v>8</v>
          </cell>
          <cell r="AR29">
            <v>5</v>
          </cell>
          <cell r="AS29">
            <v>9</v>
          </cell>
          <cell r="AT29">
            <v>17</v>
          </cell>
          <cell r="AU29">
            <v>16</v>
          </cell>
          <cell r="AV29">
            <v>11</v>
          </cell>
          <cell r="AW29">
            <v>10</v>
          </cell>
          <cell r="AX29">
            <v>11</v>
          </cell>
          <cell r="AY29">
            <v>14</v>
          </cell>
          <cell r="AZ29">
            <v>11</v>
          </cell>
          <cell r="BA29">
            <v>11</v>
          </cell>
          <cell r="BB29">
            <v>16</v>
          </cell>
          <cell r="BC29">
            <v>14</v>
          </cell>
          <cell r="BD29">
            <v>17</v>
          </cell>
          <cell r="BE29">
            <v>16</v>
          </cell>
          <cell r="BF29">
            <v>8</v>
          </cell>
          <cell r="BG29">
            <v>15</v>
          </cell>
          <cell r="BH29">
            <v>13</v>
          </cell>
          <cell r="BI29">
            <v>16</v>
          </cell>
          <cell r="BJ29">
            <v>17</v>
          </cell>
          <cell r="BK29">
            <v>11</v>
          </cell>
          <cell r="BL29">
            <v>11</v>
          </cell>
          <cell r="BM29">
            <v>12</v>
          </cell>
          <cell r="BN29">
            <v>13</v>
          </cell>
          <cell r="BO29">
            <v>9</v>
          </cell>
          <cell r="BP29">
            <v>13</v>
          </cell>
          <cell r="BQ29">
            <v>17</v>
          </cell>
          <cell r="BR29">
            <v>17</v>
          </cell>
          <cell r="BS29">
            <v>18</v>
          </cell>
          <cell r="BT29">
            <v>14</v>
          </cell>
          <cell r="BU29">
            <v>18</v>
          </cell>
          <cell r="BV29">
            <v>15</v>
          </cell>
          <cell r="BW29">
            <v>17</v>
          </cell>
          <cell r="BX29">
            <v>19</v>
          </cell>
          <cell r="BY29">
            <v>10</v>
          </cell>
          <cell r="BZ29">
            <v>19</v>
          </cell>
          <cell r="CA29">
            <v>11</v>
          </cell>
          <cell r="CB29">
            <v>8</v>
          </cell>
          <cell r="CC29">
            <v>10</v>
          </cell>
          <cell r="CD29">
            <v>22</v>
          </cell>
          <cell r="CE29">
            <v>18</v>
          </cell>
          <cell r="CF29">
            <v>10</v>
          </cell>
          <cell r="CG29">
            <v>14</v>
          </cell>
          <cell r="CH29">
            <v>13</v>
          </cell>
          <cell r="CI29">
            <v>14</v>
          </cell>
          <cell r="CJ29">
            <v>16</v>
          </cell>
          <cell r="CK29">
            <v>8</v>
          </cell>
          <cell r="CL29">
            <v>13</v>
          </cell>
          <cell r="CM29">
            <v>14</v>
          </cell>
          <cell r="CN29">
            <v>10</v>
          </cell>
          <cell r="CO29">
            <v>9</v>
          </cell>
          <cell r="CP29">
            <v>18</v>
          </cell>
          <cell r="CQ29">
            <v>19</v>
          </cell>
          <cell r="CR29">
            <v>20</v>
          </cell>
          <cell r="CS29">
            <v>15</v>
          </cell>
          <cell r="CT29">
            <v>16</v>
          </cell>
          <cell r="CU29">
            <v>16</v>
          </cell>
          <cell r="CV29">
            <v>15</v>
          </cell>
          <cell r="CW29">
            <v>19</v>
          </cell>
          <cell r="CX29">
            <v>25</v>
          </cell>
          <cell r="CY29">
            <v>20</v>
          </cell>
          <cell r="CZ29">
            <v>16</v>
          </cell>
          <cell r="DA29">
            <v>23</v>
          </cell>
          <cell r="DB29">
            <v>19</v>
          </cell>
          <cell r="DC29">
            <v>20</v>
          </cell>
          <cell r="DD29">
            <v>18</v>
          </cell>
          <cell r="DE29">
            <v>18</v>
          </cell>
          <cell r="DF29">
            <v>8</v>
          </cell>
          <cell r="DG29">
            <v>21</v>
          </cell>
          <cell r="DH29">
            <v>13</v>
          </cell>
          <cell r="DI29">
            <v>22</v>
          </cell>
          <cell r="DJ29">
            <v>13</v>
          </cell>
          <cell r="DK29">
            <v>6</v>
          </cell>
          <cell r="DL29">
            <v>17</v>
          </cell>
          <cell r="DM29">
            <v>19</v>
          </cell>
          <cell r="DN29">
            <v>16</v>
          </cell>
          <cell r="DO29">
            <v>15</v>
          </cell>
          <cell r="DP29">
            <v>13</v>
          </cell>
          <cell r="DQ29">
            <v>12</v>
          </cell>
          <cell r="DR29">
            <v>9</v>
          </cell>
          <cell r="DS29">
            <v>12</v>
          </cell>
          <cell r="DT29">
            <v>9</v>
          </cell>
          <cell r="DU29">
            <v>13</v>
          </cell>
          <cell r="DV29">
            <v>9</v>
          </cell>
          <cell r="DW29">
            <v>18</v>
          </cell>
          <cell r="DX29">
            <v>9</v>
          </cell>
          <cell r="DY29">
            <v>15</v>
          </cell>
          <cell r="DZ29">
            <v>11</v>
          </cell>
          <cell r="EA29">
            <v>17</v>
          </cell>
          <cell r="EB29">
            <v>10</v>
          </cell>
          <cell r="EC29">
            <v>25</v>
          </cell>
          <cell r="ED29">
            <v>9</v>
          </cell>
          <cell r="EE29">
            <v>21</v>
          </cell>
          <cell r="EF29">
            <v>14</v>
          </cell>
          <cell r="EG29">
            <v>27</v>
          </cell>
          <cell r="EH29">
            <v>14</v>
          </cell>
          <cell r="EI29">
            <v>15</v>
          </cell>
          <cell r="EJ29">
            <v>14</v>
          </cell>
          <cell r="EK29">
            <v>22</v>
          </cell>
          <cell r="EL29">
            <v>15</v>
          </cell>
          <cell r="EM29">
            <v>14</v>
          </cell>
          <cell r="EN29">
            <v>13</v>
          </cell>
          <cell r="EO29">
            <v>23</v>
          </cell>
          <cell r="EP29">
            <v>10</v>
          </cell>
          <cell r="EQ29">
            <v>22</v>
          </cell>
          <cell r="ER29">
            <v>13</v>
          </cell>
          <cell r="ES29">
            <v>15</v>
          </cell>
          <cell r="ET29">
            <v>8</v>
          </cell>
          <cell r="EU29">
            <v>17</v>
          </cell>
          <cell r="EV29">
            <v>5</v>
          </cell>
          <cell r="EW29">
            <v>14</v>
          </cell>
          <cell r="EX29">
            <v>7</v>
          </cell>
          <cell r="EY29">
            <v>11</v>
          </cell>
          <cell r="EZ29">
            <v>13</v>
          </cell>
          <cell r="FA29">
            <v>14</v>
          </cell>
          <cell r="FB29">
            <v>4</v>
          </cell>
          <cell r="FC29">
            <v>16</v>
          </cell>
          <cell r="FD29">
            <v>9</v>
          </cell>
          <cell r="FE29">
            <v>9</v>
          </cell>
          <cell r="FF29">
            <v>3</v>
          </cell>
          <cell r="FG29">
            <v>7</v>
          </cell>
          <cell r="FH29">
            <v>2</v>
          </cell>
          <cell r="FI29">
            <v>11</v>
          </cell>
          <cell r="FJ29">
            <v>1</v>
          </cell>
          <cell r="FK29">
            <v>5</v>
          </cell>
          <cell r="FL29">
            <v>4</v>
          </cell>
          <cell r="FM29">
            <v>2</v>
          </cell>
          <cell r="FN29">
            <v>1</v>
          </cell>
          <cell r="FO29">
            <v>2</v>
          </cell>
          <cell r="FP29">
            <v>6</v>
          </cell>
          <cell r="FQ29">
            <v>3</v>
          </cell>
          <cell r="FR29">
            <v>3</v>
          </cell>
          <cell r="FS29">
            <v>7</v>
          </cell>
          <cell r="FT29">
            <v>1</v>
          </cell>
          <cell r="FU29">
            <v>4</v>
          </cell>
          <cell r="FV29">
            <v>2</v>
          </cell>
          <cell r="FW29">
            <v>7</v>
          </cell>
          <cell r="FX29">
            <v>1</v>
          </cell>
          <cell r="FY29">
            <v>4</v>
          </cell>
          <cell r="FZ29">
            <v>1</v>
          </cell>
          <cell r="GA29">
            <v>2</v>
          </cell>
          <cell r="GB29">
            <v>1</v>
          </cell>
          <cell r="GC29">
            <v>2</v>
          </cell>
          <cell r="GD29">
            <v>1</v>
          </cell>
          <cell r="GE29">
            <v>1</v>
          </cell>
          <cell r="GF29">
            <v>3</v>
          </cell>
          <cell r="GG29">
            <v>1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1</v>
          </cell>
          <cell r="GM29">
            <v>0</v>
          </cell>
          <cell r="GN29">
            <v>0</v>
          </cell>
          <cell r="GO29">
            <v>1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4</v>
          </cell>
          <cell r="HM29">
            <v>1</v>
          </cell>
          <cell r="HN29">
            <v>5</v>
          </cell>
          <cell r="HO29">
            <v>0</v>
          </cell>
          <cell r="HP29">
            <v>0</v>
          </cell>
          <cell r="HQ29">
            <v>0</v>
          </cell>
          <cell r="HR29">
            <v>927</v>
          </cell>
          <cell r="HS29">
            <v>1086</v>
          </cell>
          <cell r="HT29">
            <v>2013</v>
          </cell>
        </row>
        <row r="30">
          <cell r="A30" t="str">
            <v>830183010601</v>
          </cell>
          <cell r="B30">
            <v>83</v>
          </cell>
          <cell r="C30" t="str">
            <v>จังหวัดภูเก็ต</v>
          </cell>
          <cell r="D30">
            <v>8301</v>
          </cell>
          <cell r="E30" t="str">
            <v>อำเภอเมืองภูเก็ต</v>
          </cell>
          <cell r="F30">
            <v>830106</v>
          </cell>
          <cell r="G30" t="str">
            <v>ตำบลฉลอง</v>
          </cell>
          <cell r="H30">
            <v>83010601</v>
          </cell>
          <cell r="I30" t="str">
            <v>เขาน้อย</v>
          </cell>
          <cell r="J30">
            <v>30</v>
          </cell>
          <cell r="K30">
            <v>24</v>
          </cell>
          <cell r="L30">
            <v>29</v>
          </cell>
          <cell r="M30">
            <v>26</v>
          </cell>
          <cell r="N30">
            <v>32</v>
          </cell>
          <cell r="O30">
            <v>28</v>
          </cell>
          <cell r="P30">
            <v>41</v>
          </cell>
          <cell r="Q30">
            <v>28</v>
          </cell>
          <cell r="R30">
            <v>51</v>
          </cell>
          <cell r="S30">
            <v>50</v>
          </cell>
          <cell r="T30">
            <v>68</v>
          </cell>
          <cell r="U30">
            <v>55</v>
          </cell>
          <cell r="V30">
            <v>51</v>
          </cell>
          <cell r="W30">
            <v>50</v>
          </cell>
          <cell r="X30">
            <v>60</v>
          </cell>
          <cell r="Y30">
            <v>58</v>
          </cell>
          <cell r="Z30">
            <v>53</v>
          </cell>
          <cell r="AA30">
            <v>44</v>
          </cell>
          <cell r="AB30">
            <v>53</v>
          </cell>
          <cell r="AC30">
            <v>51</v>
          </cell>
          <cell r="AD30">
            <v>50</v>
          </cell>
          <cell r="AE30">
            <v>48</v>
          </cell>
          <cell r="AF30">
            <v>67</v>
          </cell>
          <cell r="AG30">
            <v>58</v>
          </cell>
          <cell r="AH30">
            <v>52</v>
          </cell>
          <cell r="AI30">
            <v>54</v>
          </cell>
          <cell r="AJ30">
            <v>57</v>
          </cell>
          <cell r="AK30">
            <v>41</v>
          </cell>
          <cell r="AL30">
            <v>45</v>
          </cell>
          <cell r="AM30">
            <v>52</v>
          </cell>
          <cell r="AN30">
            <v>48</v>
          </cell>
          <cell r="AO30">
            <v>37</v>
          </cell>
          <cell r="AP30">
            <v>40</v>
          </cell>
          <cell r="AQ30">
            <v>44</v>
          </cell>
          <cell r="AR30">
            <v>45</v>
          </cell>
          <cell r="AS30">
            <v>51</v>
          </cell>
          <cell r="AT30">
            <v>44</v>
          </cell>
          <cell r="AU30">
            <v>45</v>
          </cell>
          <cell r="AV30">
            <v>51</v>
          </cell>
          <cell r="AW30">
            <v>42</v>
          </cell>
          <cell r="AX30">
            <v>45</v>
          </cell>
          <cell r="AY30">
            <v>32</v>
          </cell>
          <cell r="AZ30">
            <v>34</v>
          </cell>
          <cell r="BA30">
            <v>39</v>
          </cell>
          <cell r="BB30">
            <v>49</v>
          </cell>
          <cell r="BC30">
            <v>49</v>
          </cell>
          <cell r="BD30">
            <v>31</v>
          </cell>
          <cell r="BE30">
            <v>49</v>
          </cell>
          <cell r="BF30">
            <v>38</v>
          </cell>
          <cell r="BG30">
            <v>60</v>
          </cell>
          <cell r="BH30">
            <v>41</v>
          </cell>
          <cell r="BI30">
            <v>47</v>
          </cell>
          <cell r="BJ30">
            <v>48</v>
          </cell>
          <cell r="BK30">
            <v>50</v>
          </cell>
          <cell r="BL30">
            <v>49</v>
          </cell>
          <cell r="BM30">
            <v>48</v>
          </cell>
          <cell r="BN30">
            <v>60</v>
          </cell>
          <cell r="BO30">
            <v>85</v>
          </cell>
          <cell r="BP30">
            <v>63</v>
          </cell>
          <cell r="BQ30">
            <v>58</v>
          </cell>
          <cell r="BR30">
            <v>49</v>
          </cell>
          <cell r="BS30">
            <v>56</v>
          </cell>
          <cell r="BT30">
            <v>45</v>
          </cell>
          <cell r="BU30">
            <v>70</v>
          </cell>
          <cell r="BV30">
            <v>57</v>
          </cell>
          <cell r="BW30">
            <v>71</v>
          </cell>
          <cell r="BX30">
            <v>42</v>
          </cell>
          <cell r="BY30">
            <v>56</v>
          </cell>
          <cell r="BZ30">
            <v>68</v>
          </cell>
          <cell r="CA30">
            <v>64</v>
          </cell>
          <cell r="CB30">
            <v>54</v>
          </cell>
          <cell r="CC30">
            <v>67</v>
          </cell>
          <cell r="CD30">
            <v>50</v>
          </cell>
          <cell r="CE30">
            <v>53</v>
          </cell>
          <cell r="CF30">
            <v>40</v>
          </cell>
          <cell r="CG30">
            <v>49</v>
          </cell>
          <cell r="CH30">
            <v>43</v>
          </cell>
          <cell r="CI30">
            <v>78</v>
          </cell>
          <cell r="CJ30">
            <v>61</v>
          </cell>
          <cell r="CK30">
            <v>52</v>
          </cell>
          <cell r="CL30">
            <v>45</v>
          </cell>
          <cell r="CM30">
            <v>60</v>
          </cell>
          <cell r="CN30">
            <v>45</v>
          </cell>
          <cell r="CO30">
            <v>65</v>
          </cell>
          <cell r="CP30">
            <v>49</v>
          </cell>
          <cell r="CQ30">
            <v>69</v>
          </cell>
          <cell r="CR30">
            <v>56</v>
          </cell>
          <cell r="CS30">
            <v>83</v>
          </cell>
          <cell r="CT30">
            <v>57</v>
          </cell>
          <cell r="CU30">
            <v>89</v>
          </cell>
          <cell r="CV30">
            <v>57</v>
          </cell>
          <cell r="CW30">
            <v>79</v>
          </cell>
          <cell r="CX30">
            <v>46</v>
          </cell>
          <cell r="CY30">
            <v>69</v>
          </cell>
          <cell r="CZ30">
            <v>59</v>
          </cell>
          <cell r="DA30">
            <v>85</v>
          </cell>
          <cell r="DB30">
            <v>56</v>
          </cell>
          <cell r="DC30">
            <v>71</v>
          </cell>
          <cell r="DD30">
            <v>65</v>
          </cell>
          <cell r="DE30">
            <v>64</v>
          </cell>
          <cell r="DF30">
            <v>58</v>
          </cell>
          <cell r="DG30">
            <v>81</v>
          </cell>
          <cell r="DH30">
            <v>50</v>
          </cell>
          <cell r="DI30">
            <v>69</v>
          </cell>
          <cell r="DJ30">
            <v>55</v>
          </cell>
          <cell r="DK30">
            <v>56</v>
          </cell>
          <cell r="DL30">
            <v>49</v>
          </cell>
          <cell r="DM30">
            <v>56</v>
          </cell>
          <cell r="DN30">
            <v>38</v>
          </cell>
          <cell r="DO30">
            <v>62</v>
          </cell>
          <cell r="DP30">
            <v>37</v>
          </cell>
          <cell r="DQ30">
            <v>44</v>
          </cell>
          <cell r="DR30">
            <v>43</v>
          </cell>
          <cell r="DS30">
            <v>48</v>
          </cell>
          <cell r="DT30">
            <v>35</v>
          </cell>
          <cell r="DU30">
            <v>46</v>
          </cell>
          <cell r="DV30">
            <v>27</v>
          </cell>
          <cell r="DW30">
            <v>34</v>
          </cell>
          <cell r="DX30">
            <v>43</v>
          </cell>
          <cell r="DY30">
            <v>32</v>
          </cell>
          <cell r="DZ30">
            <v>33</v>
          </cell>
          <cell r="EA30">
            <v>36</v>
          </cell>
          <cell r="EB30">
            <v>35</v>
          </cell>
          <cell r="EC30">
            <v>42</v>
          </cell>
          <cell r="ED30">
            <v>24</v>
          </cell>
          <cell r="EE30">
            <v>28</v>
          </cell>
          <cell r="EF30">
            <v>17</v>
          </cell>
          <cell r="EG30">
            <v>22</v>
          </cell>
          <cell r="EH30">
            <v>20</v>
          </cell>
          <cell r="EI30">
            <v>25</v>
          </cell>
          <cell r="EJ30">
            <v>15</v>
          </cell>
          <cell r="EK30">
            <v>23</v>
          </cell>
          <cell r="EL30">
            <v>9</v>
          </cell>
          <cell r="EM30">
            <v>18</v>
          </cell>
          <cell r="EN30">
            <v>11</v>
          </cell>
          <cell r="EO30">
            <v>17</v>
          </cell>
          <cell r="EP30">
            <v>16</v>
          </cell>
          <cell r="EQ30">
            <v>20</v>
          </cell>
          <cell r="ER30">
            <v>11</v>
          </cell>
          <cell r="ES30">
            <v>9</v>
          </cell>
          <cell r="ET30">
            <v>7</v>
          </cell>
          <cell r="EU30">
            <v>13</v>
          </cell>
          <cell r="EV30">
            <v>9</v>
          </cell>
          <cell r="EW30">
            <v>18</v>
          </cell>
          <cell r="EX30">
            <v>7</v>
          </cell>
          <cell r="EY30">
            <v>20</v>
          </cell>
          <cell r="EZ30">
            <v>6</v>
          </cell>
          <cell r="FA30">
            <v>10</v>
          </cell>
          <cell r="FB30">
            <v>12</v>
          </cell>
          <cell r="FC30">
            <v>9</v>
          </cell>
          <cell r="FD30">
            <v>7</v>
          </cell>
          <cell r="FE30">
            <v>11</v>
          </cell>
          <cell r="FF30">
            <v>6</v>
          </cell>
          <cell r="FG30">
            <v>4</v>
          </cell>
          <cell r="FH30">
            <v>2</v>
          </cell>
          <cell r="FI30">
            <v>7</v>
          </cell>
          <cell r="FJ30">
            <v>4</v>
          </cell>
          <cell r="FK30">
            <v>9</v>
          </cell>
          <cell r="FL30">
            <v>4</v>
          </cell>
          <cell r="FM30">
            <v>4</v>
          </cell>
          <cell r="FN30">
            <v>1</v>
          </cell>
          <cell r="FO30">
            <v>4</v>
          </cell>
          <cell r="FP30">
            <v>4</v>
          </cell>
          <cell r="FQ30">
            <v>6</v>
          </cell>
          <cell r="FR30">
            <v>1</v>
          </cell>
          <cell r="FS30">
            <v>3</v>
          </cell>
          <cell r="FT30">
            <v>6</v>
          </cell>
          <cell r="FU30">
            <v>7</v>
          </cell>
          <cell r="FV30">
            <v>0</v>
          </cell>
          <cell r="FW30">
            <v>7</v>
          </cell>
          <cell r="FX30">
            <v>2</v>
          </cell>
          <cell r="FY30">
            <v>3</v>
          </cell>
          <cell r="FZ30">
            <v>1</v>
          </cell>
          <cell r="GA30">
            <v>2</v>
          </cell>
          <cell r="GB30">
            <v>0</v>
          </cell>
          <cell r="GC30">
            <v>1</v>
          </cell>
          <cell r="GD30">
            <v>1</v>
          </cell>
          <cell r="GE30">
            <v>2</v>
          </cell>
          <cell r="GF30">
            <v>0</v>
          </cell>
          <cell r="GG30">
            <v>1</v>
          </cell>
          <cell r="GH30">
            <v>2</v>
          </cell>
          <cell r="GI30">
            <v>1</v>
          </cell>
          <cell r="GJ30">
            <v>1</v>
          </cell>
          <cell r="GK30">
            <v>1</v>
          </cell>
          <cell r="GL30">
            <v>0</v>
          </cell>
          <cell r="GM30">
            <v>2</v>
          </cell>
          <cell r="GN30">
            <v>1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1</v>
          </cell>
          <cell r="GT30">
            <v>0</v>
          </cell>
          <cell r="GU30">
            <v>0</v>
          </cell>
          <cell r="GV30">
            <v>0</v>
          </cell>
          <cell r="GW30">
            <v>1</v>
          </cell>
          <cell r="GX30">
            <v>0</v>
          </cell>
          <cell r="GY30">
            <v>0</v>
          </cell>
          <cell r="GZ30">
            <v>1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29</v>
          </cell>
          <cell r="HM30">
            <v>17</v>
          </cell>
          <cell r="HN30">
            <v>46</v>
          </cell>
          <cell r="HO30">
            <v>0</v>
          </cell>
          <cell r="HP30">
            <v>2</v>
          </cell>
          <cell r="HQ30">
            <v>2</v>
          </cell>
          <cell r="HR30">
            <v>3209</v>
          </cell>
          <cell r="HS30">
            <v>3687</v>
          </cell>
          <cell r="HT30">
            <v>6896</v>
          </cell>
        </row>
        <row r="31">
          <cell r="A31" t="str">
            <v>830183010602</v>
          </cell>
          <cell r="B31">
            <v>83</v>
          </cell>
          <cell r="C31" t="str">
            <v>จังหวัดภูเก็ต</v>
          </cell>
          <cell r="D31">
            <v>8301</v>
          </cell>
          <cell r="E31" t="str">
            <v>อำเภอเมืองภูเก็ต</v>
          </cell>
          <cell r="F31">
            <v>830106</v>
          </cell>
          <cell r="G31" t="str">
            <v>ตำบลฉลอง</v>
          </cell>
          <cell r="H31">
            <v>83010602</v>
          </cell>
          <cell r="I31" t="str">
            <v>บนสวน</v>
          </cell>
          <cell r="J31">
            <v>5</v>
          </cell>
          <cell r="K31">
            <v>8</v>
          </cell>
          <cell r="L31">
            <v>2</v>
          </cell>
          <cell r="M31">
            <v>6</v>
          </cell>
          <cell r="N31">
            <v>4</v>
          </cell>
          <cell r="O31">
            <v>4</v>
          </cell>
          <cell r="P31">
            <v>7</v>
          </cell>
          <cell r="Q31">
            <v>4</v>
          </cell>
          <cell r="R31">
            <v>15</v>
          </cell>
          <cell r="S31">
            <v>11</v>
          </cell>
          <cell r="T31">
            <v>10</v>
          </cell>
          <cell r="U31">
            <v>9</v>
          </cell>
          <cell r="V31">
            <v>6</v>
          </cell>
          <cell r="W31">
            <v>13</v>
          </cell>
          <cell r="X31">
            <v>10</v>
          </cell>
          <cell r="Y31">
            <v>14</v>
          </cell>
          <cell r="Z31">
            <v>12</v>
          </cell>
          <cell r="AA31">
            <v>12</v>
          </cell>
          <cell r="AB31">
            <v>13</v>
          </cell>
          <cell r="AC31">
            <v>10</v>
          </cell>
          <cell r="AD31">
            <v>10</v>
          </cell>
          <cell r="AE31">
            <v>11</v>
          </cell>
          <cell r="AF31">
            <v>11</v>
          </cell>
          <cell r="AG31">
            <v>15</v>
          </cell>
          <cell r="AH31">
            <v>5</v>
          </cell>
          <cell r="AI31">
            <v>14</v>
          </cell>
          <cell r="AJ31">
            <v>7</v>
          </cell>
          <cell r="AK31">
            <v>9</v>
          </cell>
          <cell r="AL31">
            <v>15</v>
          </cell>
          <cell r="AM31">
            <v>4</v>
          </cell>
          <cell r="AN31">
            <v>9</v>
          </cell>
          <cell r="AO31">
            <v>6</v>
          </cell>
          <cell r="AP31">
            <v>7</v>
          </cell>
          <cell r="AQ31">
            <v>7</v>
          </cell>
          <cell r="AR31">
            <v>9</v>
          </cell>
          <cell r="AS31">
            <v>10</v>
          </cell>
          <cell r="AT31">
            <v>6</v>
          </cell>
          <cell r="AU31">
            <v>6</v>
          </cell>
          <cell r="AV31">
            <v>9</v>
          </cell>
          <cell r="AW31">
            <v>8</v>
          </cell>
          <cell r="AX31">
            <v>6</v>
          </cell>
          <cell r="AY31">
            <v>8</v>
          </cell>
          <cell r="AZ31">
            <v>3</v>
          </cell>
          <cell r="BA31">
            <v>8</v>
          </cell>
          <cell r="BB31">
            <v>6</v>
          </cell>
          <cell r="BC31">
            <v>8</v>
          </cell>
          <cell r="BD31">
            <v>2</v>
          </cell>
          <cell r="BE31">
            <v>8</v>
          </cell>
          <cell r="BF31">
            <v>8</v>
          </cell>
          <cell r="BG31">
            <v>10</v>
          </cell>
          <cell r="BH31">
            <v>10</v>
          </cell>
          <cell r="BI31">
            <v>8</v>
          </cell>
          <cell r="BJ31">
            <v>9</v>
          </cell>
          <cell r="BK31">
            <v>13</v>
          </cell>
          <cell r="BL31">
            <v>8</v>
          </cell>
          <cell r="BM31">
            <v>19</v>
          </cell>
          <cell r="BN31">
            <v>7</v>
          </cell>
          <cell r="BO31">
            <v>18</v>
          </cell>
          <cell r="BP31">
            <v>13</v>
          </cell>
          <cell r="BQ31">
            <v>16</v>
          </cell>
          <cell r="BR31">
            <v>26</v>
          </cell>
          <cell r="BS31">
            <v>13</v>
          </cell>
          <cell r="BT31">
            <v>23</v>
          </cell>
          <cell r="BU31">
            <v>12</v>
          </cell>
          <cell r="BV31">
            <v>15</v>
          </cell>
          <cell r="BW31">
            <v>12</v>
          </cell>
          <cell r="BX31">
            <v>12</v>
          </cell>
          <cell r="BY31">
            <v>20</v>
          </cell>
          <cell r="BZ31">
            <v>10</v>
          </cell>
          <cell r="CA31">
            <v>16</v>
          </cell>
          <cell r="CB31">
            <v>13</v>
          </cell>
          <cell r="CC31">
            <v>17</v>
          </cell>
          <cell r="CD31">
            <v>11</v>
          </cell>
          <cell r="CE31">
            <v>12</v>
          </cell>
          <cell r="CF31">
            <v>15</v>
          </cell>
          <cell r="CG31">
            <v>6</v>
          </cell>
          <cell r="CH31">
            <v>10</v>
          </cell>
          <cell r="CI31">
            <v>13</v>
          </cell>
          <cell r="CJ31">
            <v>13</v>
          </cell>
          <cell r="CK31">
            <v>18</v>
          </cell>
          <cell r="CL31">
            <v>9</v>
          </cell>
          <cell r="CM31">
            <v>14</v>
          </cell>
          <cell r="CN31">
            <v>8</v>
          </cell>
          <cell r="CO31">
            <v>7</v>
          </cell>
          <cell r="CP31">
            <v>14</v>
          </cell>
          <cell r="CQ31">
            <v>11</v>
          </cell>
          <cell r="CR31">
            <v>9</v>
          </cell>
          <cell r="CS31">
            <v>14</v>
          </cell>
          <cell r="CT31">
            <v>11</v>
          </cell>
          <cell r="CU31">
            <v>15</v>
          </cell>
          <cell r="CV31">
            <v>13</v>
          </cell>
          <cell r="CW31">
            <v>15</v>
          </cell>
          <cell r="CX31">
            <v>7</v>
          </cell>
          <cell r="CY31">
            <v>17</v>
          </cell>
          <cell r="CZ31">
            <v>15</v>
          </cell>
          <cell r="DA31">
            <v>15</v>
          </cell>
          <cell r="DB31">
            <v>12</v>
          </cell>
          <cell r="DC31">
            <v>6</v>
          </cell>
          <cell r="DD31">
            <v>9</v>
          </cell>
          <cell r="DE31">
            <v>10</v>
          </cell>
          <cell r="DF31">
            <v>10</v>
          </cell>
          <cell r="DG31">
            <v>13</v>
          </cell>
          <cell r="DH31">
            <v>9</v>
          </cell>
          <cell r="DI31">
            <v>10</v>
          </cell>
          <cell r="DJ31">
            <v>6</v>
          </cell>
          <cell r="DK31">
            <v>13</v>
          </cell>
          <cell r="DL31">
            <v>8</v>
          </cell>
          <cell r="DM31">
            <v>11</v>
          </cell>
          <cell r="DN31">
            <v>11</v>
          </cell>
          <cell r="DO31">
            <v>12</v>
          </cell>
          <cell r="DP31">
            <v>5</v>
          </cell>
          <cell r="DQ31">
            <v>11</v>
          </cell>
          <cell r="DR31">
            <v>4</v>
          </cell>
          <cell r="DS31">
            <v>13</v>
          </cell>
          <cell r="DT31">
            <v>9</v>
          </cell>
          <cell r="DU31">
            <v>11</v>
          </cell>
          <cell r="DV31">
            <v>11</v>
          </cell>
          <cell r="DW31">
            <v>13</v>
          </cell>
          <cell r="DX31">
            <v>10</v>
          </cell>
          <cell r="DY31">
            <v>10</v>
          </cell>
          <cell r="DZ31">
            <v>5</v>
          </cell>
          <cell r="EA31">
            <v>16</v>
          </cell>
          <cell r="EB31">
            <v>6</v>
          </cell>
          <cell r="EC31">
            <v>10</v>
          </cell>
          <cell r="ED31">
            <v>6</v>
          </cell>
          <cell r="EE31">
            <v>8</v>
          </cell>
          <cell r="EF31">
            <v>5</v>
          </cell>
          <cell r="EG31">
            <v>8</v>
          </cell>
          <cell r="EH31">
            <v>7</v>
          </cell>
          <cell r="EI31">
            <v>6</v>
          </cell>
          <cell r="EJ31">
            <v>7</v>
          </cell>
          <cell r="EK31">
            <v>7</v>
          </cell>
          <cell r="EL31">
            <v>4</v>
          </cell>
          <cell r="EM31">
            <v>3</v>
          </cell>
          <cell r="EN31">
            <v>6</v>
          </cell>
          <cell r="EO31">
            <v>14</v>
          </cell>
          <cell r="EP31">
            <v>9</v>
          </cell>
          <cell r="EQ31">
            <v>4</v>
          </cell>
          <cell r="ER31">
            <v>6</v>
          </cell>
          <cell r="ES31">
            <v>5</v>
          </cell>
          <cell r="ET31">
            <v>3</v>
          </cell>
          <cell r="EU31">
            <v>6</v>
          </cell>
          <cell r="EV31">
            <v>1</v>
          </cell>
          <cell r="EW31">
            <v>5</v>
          </cell>
          <cell r="EX31">
            <v>7</v>
          </cell>
          <cell r="EY31">
            <v>7</v>
          </cell>
          <cell r="EZ31">
            <v>7</v>
          </cell>
          <cell r="FA31">
            <v>4</v>
          </cell>
          <cell r="FB31">
            <v>2</v>
          </cell>
          <cell r="FC31">
            <v>4</v>
          </cell>
          <cell r="FD31">
            <v>0</v>
          </cell>
          <cell r="FE31">
            <v>3</v>
          </cell>
          <cell r="FF31">
            <v>3</v>
          </cell>
          <cell r="FG31">
            <v>5</v>
          </cell>
          <cell r="FH31">
            <v>8</v>
          </cell>
          <cell r="FI31">
            <v>0</v>
          </cell>
          <cell r="FJ31">
            <v>0</v>
          </cell>
          <cell r="FK31">
            <v>7</v>
          </cell>
          <cell r="FL31">
            <v>0</v>
          </cell>
          <cell r="FM31">
            <v>1</v>
          </cell>
          <cell r="FN31">
            <v>0</v>
          </cell>
          <cell r="FO31">
            <v>0</v>
          </cell>
          <cell r="FP31">
            <v>2</v>
          </cell>
          <cell r="FQ31">
            <v>3</v>
          </cell>
          <cell r="FR31">
            <v>1</v>
          </cell>
          <cell r="FS31">
            <v>5</v>
          </cell>
          <cell r="FT31">
            <v>0</v>
          </cell>
          <cell r="FU31">
            <v>1</v>
          </cell>
          <cell r="FV31">
            <v>1</v>
          </cell>
          <cell r="FW31">
            <v>2</v>
          </cell>
          <cell r="FX31">
            <v>0</v>
          </cell>
          <cell r="FY31">
            <v>1</v>
          </cell>
          <cell r="FZ31">
            <v>0</v>
          </cell>
          <cell r="GA31">
            <v>2</v>
          </cell>
          <cell r="GB31">
            <v>0</v>
          </cell>
          <cell r="GC31">
            <v>1</v>
          </cell>
          <cell r="GD31">
            <v>0</v>
          </cell>
          <cell r="GE31">
            <v>3</v>
          </cell>
          <cell r="GF31">
            <v>1</v>
          </cell>
          <cell r="GG31">
            <v>1</v>
          </cell>
          <cell r="GH31">
            <v>0</v>
          </cell>
          <cell r="GI31">
            <v>1</v>
          </cell>
          <cell r="GJ31">
            <v>0</v>
          </cell>
          <cell r="GK31">
            <v>0</v>
          </cell>
          <cell r="GL31">
            <v>0</v>
          </cell>
          <cell r="GM31">
            <v>1</v>
          </cell>
          <cell r="GN31">
            <v>0</v>
          </cell>
          <cell r="GO31">
            <v>1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1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9</v>
          </cell>
          <cell r="HM31">
            <v>2</v>
          </cell>
          <cell r="HN31">
            <v>11</v>
          </cell>
          <cell r="HO31">
            <v>0</v>
          </cell>
          <cell r="HP31">
            <v>0</v>
          </cell>
          <cell r="HQ31">
            <v>0</v>
          </cell>
          <cell r="HR31">
            <v>688</v>
          </cell>
          <cell r="HS31">
            <v>825</v>
          </cell>
          <cell r="HT31">
            <v>1513</v>
          </cell>
        </row>
        <row r="32">
          <cell r="A32" t="str">
            <v>830183010603</v>
          </cell>
          <cell r="B32">
            <v>83</v>
          </cell>
          <cell r="C32" t="str">
            <v>จังหวัดภูเก็ต</v>
          </cell>
          <cell r="D32">
            <v>8301</v>
          </cell>
          <cell r="E32" t="str">
            <v>อำเภอเมืองภูเก็ต</v>
          </cell>
          <cell r="F32">
            <v>830106</v>
          </cell>
          <cell r="G32" t="str">
            <v>ตำบลฉลอง</v>
          </cell>
          <cell r="H32">
            <v>83010603</v>
          </cell>
          <cell r="I32" t="str">
            <v>ป่าไล่</v>
          </cell>
          <cell r="J32">
            <v>3</v>
          </cell>
          <cell r="K32">
            <v>0</v>
          </cell>
          <cell r="L32">
            <v>1</v>
          </cell>
          <cell r="M32">
            <v>2</v>
          </cell>
          <cell r="N32">
            <v>3</v>
          </cell>
          <cell r="O32">
            <v>2</v>
          </cell>
          <cell r="P32">
            <v>4</v>
          </cell>
          <cell r="Q32">
            <v>6</v>
          </cell>
          <cell r="R32">
            <v>2</v>
          </cell>
          <cell r="S32">
            <v>1</v>
          </cell>
          <cell r="T32">
            <v>0</v>
          </cell>
          <cell r="U32">
            <v>3</v>
          </cell>
          <cell r="V32">
            <v>1</v>
          </cell>
          <cell r="W32">
            <v>6</v>
          </cell>
          <cell r="X32">
            <v>4</v>
          </cell>
          <cell r="Y32">
            <v>0</v>
          </cell>
          <cell r="Z32">
            <v>6</v>
          </cell>
          <cell r="AA32">
            <v>1</v>
          </cell>
          <cell r="AB32">
            <v>4</v>
          </cell>
          <cell r="AC32">
            <v>3</v>
          </cell>
          <cell r="AD32">
            <v>1</v>
          </cell>
          <cell r="AE32">
            <v>5</v>
          </cell>
          <cell r="AF32">
            <v>3</v>
          </cell>
          <cell r="AG32">
            <v>2</v>
          </cell>
          <cell r="AH32">
            <v>5</v>
          </cell>
          <cell r="AI32">
            <v>3</v>
          </cell>
          <cell r="AJ32">
            <v>3</v>
          </cell>
          <cell r="AK32">
            <v>4</v>
          </cell>
          <cell r="AL32">
            <v>3</v>
          </cell>
          <cell r="AM32">
            <v>2</v>
          </cell>
          <cell r="AN32">
            <v>4</v>
          </cell>
          <cell r="AO32">
            <v>4</v>
          </cell>
          <cell r="AP32">
            <v>8</v>
          </cell>
          <cell r="AQ32">
            <v>4</v>
          </cell>
          <cell r="AR32">
            <v>2</v>
          </cell>
          <cell r="AS32">
            <v>4</v>
          </cell>
          <cell r="AT32">
            <v>7</v>
          </cell>
          <cell r="AU32">
            <v>5</v>
          </cell>
          <cell r="AV32">
            <v>2</v>
          </cell>
          <cell r="AW32">
            <v>6</v>
          </cell>
          <cell r="AX32">
            <v>3</v>
          </cell>
          <cell r="AY32">
            <v>5</v>
          </cell>
          <cell r="AZ32">
            <v>4</v>
          </cell>
          <cell r="BA32">
            <v>4</v>
          </cell>
          <cell r="BB32">
            <v>3</v>
          </cell>
          <cell r="BC32">
            <v>1</v>
          </cell>
          <cell r="BD32">
            <v>3</v>
          </cell>
          <cell r="BE32">
            <v>4</v>
          </cell>
          <cell r="BF32">
            <v>1</v>
          </cell>
          <cell r="BG32">
            <v>1</v>
          </cell>
          <cell r="BH32">
            <v>0</v>
          </cell>
          <cell r="BI32">
            <v>2</v>
          </cell>
          <cell r="BJ32">
            <v>2</v>
          </cell>
          <cell r="BK32">
            <v>4</v>
          </cell>
          <cell r="BL32">
            <v>2</v>
          </cell>
          <cell r="BM32">
            <v>4</v>
          </cell>
          <cell r="BN32">
            <v>1</v>
          </cell>
          <cell r="BO32">
            <v>5</v>
          </cell>
          <cell r="BP32">
            <v>6</v>
          </cell>
          <cell r="BQ32">
            <v>3</v>
          </cell>
          <cell r="BR32">
            <v>2</v>
          </cell>
          <cell r="BS32">
            <v>3</v>
          </cell>
          <cell r="BT32">
            <v>4</v>
          </cell>
          <cell r="BU32">
            <v>6</v>
          </cell>
          <cell r="BV32">
            <v>1</v>
          </cell>
          <cell r="BW32">
            <v>7</v>
          </cell>
          <cell r="BX32">
            <v>1</v>
          </cell>
          <cell r="BY32">
            <v>5</v>
          </cell>
          <cell r="BZ32">
            <v>4</v>
          </cell>
          <cell r="CA32">
            <v>6</v>
          </cell>
          <cell r="CB32">
            <v>5</v>
          </cell>
          <cell r="CC32">
            <v>3</v>
          </cell>
          <cell r="CD32">
            <v>4</v>
          </cell>
          <cell r="CE32">
            <v>7</v>
          </cell>
          <cell r="CF32">
            <v>2</v>
          </cell>
          <cell r="CG32">
            <v>4</v>
          </cell>
          <cell r="CH32">
            <v>3</v>
          </cell>
          <cell r="CI32">
            <v>2</v>
          </cell>
          <cell r="CJ32">
            <v>6</v>
          </cell>
          <cell r="CK32">
            <v>3</v>
          </cell>
          <cell r="CL32">
            <v>4</v>
          </cell>
          <cell r="CM32">
            <v>3</v>
          </cell>
          <cell r="CN32">
            <v>2</v>
          </cell>
          <cell r="CO32">
            <v>2</v>
          </cell>
          <cell r="CP32">
            <v>7</v>
          </cell>
          <cell r="CQ32">
            <v>6</v>
          </cell>
          <cell r="CR32">
            <v>5</v>
          </cell>
          <cell r="CS32">
            <v>4</v>
          </cell>
          <cell r="CT32">
            <v>6</v>
          </cell>
          <cell r="CU32">
            <v>3</v>
          </cell>
          <cell r="CV32">
            <v>8</v>
          </cell>
          <cell r="CW32">
            <v>9</v>
          </cell>
          <cell r="CX32">
            <v>5</v>
          </cell>
          <cell r="CY32">
            <v>5</v>
          </cell>
          <cell r="CZ32">
            <v>3</v>
          </cell>
          <cell r="DA32">
            <v>3</v>
          </cell>
          <cell r="DB32">
            <v>7</v>
          </cell>
          <cell r="DC32">
            <v>6</v>
          </cell>
          <cell r="DD32">
            <v>2</v>
          </cell>
          <cell r="DE32">
            <v>4</v>
          </cell>
          <cell r="DF32">
            <v>5</v>
          </cell>
          <cell r="DG32">
            <v>1</v>
          </cell>
          <cell r="DH32">
            <v>5</v>
          </cell>
          <cell r="DI32">
            <v>7</v>
          </cell>
          <cell r="DJ32">
            <v>2</v>
          </cell>
          <cell r="DK32">
            <v>6</v>
          </cell>
          <cell r="DL32">
            <v>5</v>
          </cell>
          <cell r="DM32">
            <v>4</v>
          </cell>
          <cell r="DN32">
            <v>4</v>
          </cell>
          <cell r="DO32">
            <v>3</v>
          </cell>
          <cell r="DP32">
            <v>6</v>
          </cell>
          <cell r="DQ32">
            <v>4</v>
          </cell>
          <cell r="DR32">
            <v>3</v>
          </cell>
          <cell r="DS32">
            <v>3</v>
          </cell>
          <cell r="DT32">
            <v>4</v>
          </cell>
          <cell r="DU32">
            <v>6</v>
          </cell>
          <cell r="DV32">
            <v>3</v>
          </cell>
          <cell r="DW32">
            <v>3</v>
          </cell>
          <cell r="DX32">
            <v>3</v>
          </cell>
          <cell r="DY32">
            <v>2</v>
          </cell>
          <cell r="DZ32">
            <v>5</v>
          </cell>
          <cell r="EA32">
            <v>3</v>
          </cell>
          <cell r="EB32">
            <v>6</v>
          </cell>
          <cell r="EC32">
            <v>3</v>
          </cell>
          <cell r="ED32">
            <v>0</v>
          </cell>
          <cell r="EE32">
            <v>2</v>
          </cell>
          <cell r="EF32">
            <v>4</v>
          </cell>
          <cell r="EG32">
            <v>6</v>
          </cell>
          <cell r="EH32">
            <v>6</v>
          </cell>
          <cell r="EI32">
            <v>3</v>
          </cell>
          <cell r="EJ32">
            <v>1</v>
          </cell>
          <cell r="EK32">
            <v>7</v>
          </cell>
          <cell r="EL32">
            <v>5</v>
          </cell>
          <cell r="EM32">
            <v>4</v>
          </cell>
          <cell r="EN32">
            <v>2</v>
          </cell>
          <cell r="EO32">
            <v>1</v>
          </cell>
          <cell r="EP32">
            <v>1</v>
          </cell>
          <cell r="EQ32">
            <v>2</v>
          </cell>
          <cell r="ER32">
            <v>1</v>
          </cell>
          <cell r="ES32">
            <v>2</v>
          </cell>
          <cell r="ET32">
            <v>1</v>
          </cell>
          <cell r="EU32">
            <v>4</v>
          </cell>
          <cell r="EV32">
            <v>2</v>
          </cell>
          <cell r="EW32">
            <v>3</v>
          </cell>
          <cell r="EX32">
            <v>0</v>
          </cell>
          <cell r="EY32">
            <v>2</v>
          </cell>
          <cell r="EZ32">
            <v>0</v>
          </cell>
          <cell r="FA32">
            <v>3</v>
          </cell>
          <cell r="FB32">
            <v>1</v>
          </cell>
          <cell r="FC32">
            <v>3</v>
          </cell>
          <cell r="FD32">
            <v>2</v>
          </cell>
          <cell r="FE32">
            <v>1</v>
          </cell>
          <cell r="FF32">
            <v>2</v>
          </cell>
          <cell r="FG32">
            <v>1</v>
          </cell>
          <cell r="FH32">
            <v>1</v>
          </cell>
          <cell r="FI32">
            <v>2</v>
          </cell>
          <cell r="FJ32">
            <v>1</v>
          </cell>
          <cell r="FK32">
            <v>1</v>
          </cell>
          <cell r="FL32">
            <v>1</v>
          </cell>
          <cell r="FM32">
            <v>1</v>
          </cell>
          <cell r="FN32">
            <v>1</v>
          </cell>
          <cell r="FO32">
            <v>1</v>
          </cell>
          <cell r="FP32">
            <v>1</v>
          </cell>
          <cell r="FQ32">
            <v>1</v>
          </cell>
          <cell r="FR32">
            <v>1</v>
          </cell>
          <cell r="FS32">
            <v>1</v>
          </cell>
          <cell r="FT32">
            <v>0</v>
          </cell>
          <cell r="FU32">
            <v>2</v>
          </cell>
          <cell r="FV32">
            <v>0</v>
          </cell>
          <cell r="FW32">
            <v>1</v>
          </cell>
          <cell r="FX32">
            <v>0</v>
          </cell>
          <cell r="FY32">
            <v>1</v>
          </cell>
          <cell r="FZ32">
            <v>1</v>
          </cell>
          <cell r="GA32">
            <v>0</v>
          </cell>
          <cell r="GB32">
            <v>2</v>
          </cell>
          <cell r="GC32">
            <v>0</v>
          </cell>
          <cell r="GD32">
            <v>0</v>
          </cell>
          <cell r="GE32">
            <v>1</v>
          </cell>
          <cell r="GF32">
            <v>0</v>
          </cell>
          <cell r="GG32">
            <v>1</v>
          </cell>
          <cell r="GH32">
            <v>0</v>
          </cell>
          <cell r="GI32">
            <v>0</v>
          </cell>
          <cell r="GJ32">
            <v>1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5</v>
          </cell>
          <cell r="HM32">
            <v>2</v>
          </cell>
          <cell r="HN32">
            <v>7</v>
          </cell>
          <cell r="HO32">
            <v>0</v>
          </cell>
          <cell r="HP32">
            <v>0</v>
          </cell>
          <cell r="HQ32">
            <v>0</v>
          </cell>
          <cell r="HR32">
            <v>266</v>
          </cell>
          <cell r="HS32">
            <v>291</v>
          </cell>
          <cell r="HT32">
            <v>557</v>
          </cell>
        </row>
        <row r="33">
          <cell r="A33" t="str">
            <v>830183010604</v>
          </cell>
          <cell r="B33">
            <v>83</v>
          </cell>
          <cell r="C33" t="str">
            <v>จังหวัดภูเก็ต</v>
          </cell>
          <cell r="D33">
            <v>8301</v>
          </cell>
          <cell r="E33" t="str">
            <v>อำเภอเมืองภูเก็ต</v>
          </cell>
          <cell r="F33">
            <v>830106</v>
          </cell>
          <cell r="G33" t="str">
            <v>ตำบลฉลอง</v>
          </cell>
          <cell r="H33">
            <v>83010604</v>
          </cell>
          <cell r="I33" t="str">
            <v>นาใหญ่</v>
          </cell>
          <cell r="J33">
            <v>13</v>
          </cell>
          <cell r="K33">
            <v>14</v>
          </cell>
          <cell r="L33">
            <v>12</v>
          </cell>
          <cell r="M33">
            <v>12</v>
          </cell>
          <cell r="N33">
            <v>12</v>
          </cell>
          <cell r="O33">
            <v>8</v>
          </cell>
          <cell r="P33">
            <v>9</v>
          </cell>
          <cell r="Q33">
            <v>20</v>
          </cell>
          <cell r="R33">
            <v>18</v>
          </cell>
          <cell r="S33">
            <v>10</v>
          </cell>
          <cell r="T33">
            <v>17</v>
          </cell>
          <cell r="U33">
            <v>9</v>
          </cell>
          <cell r="V33">
            <v>13</v>
          </cell>
          <cell r="W33">
            <v>14</v>
          </cell>
          <cell r="X33">
            <v>14</v>
          </cell>
          <cell r="Y33">
            <v>15</v>
          </cell>
          <cell r="Z33">
            <v>16</v>
          </cell>
          <cell r="AA33">
            <v>12</v>
          </cell>
          <cell r="AB33">
            <v>11</v>
          </cell>
          <cell r="AC33">
            <v>18</v>
          </cell>
          <cell r="AD33">
            <v>24</v>
          </cell>
          <cell r="AE33">
            <v>15</v>
          </cell>
          <cell r="AF33">
            <v>25</v>
          </cell>
          <cell r="AG33">
            <v>16</v>
          </cell>
          <cell r="AH33">
            <v>15</v>
          </cell>
          <cell r="AI33">
            <v>16</v>
          </cell>
          <cell r="AJ33">
            <v>20</v>
          </cell>
          <cell r="AK33">
            <v>12</v>
          </cell>
          <cell r="AL33">
            <v>13</v>
          </cell>
          <cell r="AM33">
            <v>20</v>
          </cell>
          <cell r="AN33">
            <v>25</v>
          </cell>
          <cell r="AO33">
            <v>19</v>
          </cell>
          <cell r="AP33">
            <v>16</v>
          </cell>
          <cell r="AQ33">
            <v>21</v>
          </cell>
          <cell r="AR33">
            <v>14</v>
          </cell>
          <cell r="AS33">
            <v>12</v>
          </cell>
          <cell r="AT33">
            <v>19</v>
          </cell>
          <cell r="AU33">
            <v>22</v>
          </cell>
          <cell r="AV33">
            <v>19</v>
          </cell>
          <cell r="AW33">
            <v>24</v>
          </cell>
          <cell r="AX33">
            <v>24</v>
          </cell>
          <cell r="AY33">
            <v>21</v>
          </cell>
          <cell r="AZ33">
            <v>18</v>
          </cell>
          <cell r="BA33">
            <v>16</v>
          </cell>
          <cell r="BB33">
            <v>20</v>
          </cell>
          <cell r="BC33">
            <v>22</v>
          </cell>
          <cell r="BD33">
            <v>15</v>
          </cell>
          <cell r="BE33">
            <v>24</v>
          </cell>
          <cell r="BF33">
            <v>21</v>
          </cell>
          <cell r="BG33">
            <v>13</v>
          </cell>
          <cell r="BH33">
            <v>24</v>
          </cell>
          <cell r="BI33">
            <v>20</v>
          </cell>
          <cell r="BJ33">
            <v>20</v>
          </cell>
          <cell r="BK33">
            <v>26</v>
          </cell>
          <cell r="BL33">
            <v>14</v>
          </cell>
          <cell r="BM33">
            <v>27</v>
          </cell>
          <cell r="BN33">
            <v>20</v>
          </cell>
          <cell r="BO33">
            <v>25</v>
          </cell>
          <cell r="BP33">
            <v>19</v>
          </cell>
          <cell r="BQ33">
            <v>30</v>
          </cell>
          <cell r="BR33">
            <v>26</v>
          </cell>
          <cell r="BS33">
            <v>36</v>
          </cell>
          <cell r="BT33">
            <v>22</v>
          </cell>
          <cell r="BU33">
            <v>29</v>
          </cell>
          <cell r="BV33">
            <v>20</v>
          </cell>
          <cell r="BW33">
            <v>19</v>
          </cell>
          <cell r="BX33">
            <v>18</v>
          </cell>
          <cell r="BY33">
            <v>26</v>
          </cell>
          <cell r="BZ33">
            <v>26</v>
          </cell>
          <cell r="CA33">
            <v>29</v>
          </cell>
          <cell r="CB33">
            <v>20</v>
          </cell>
          <cell r="CC33">
            <v>35</v>
          </cell>
          <cell r="CD33">
            <v>24</v>
          </cell>
          <cell r="CE33">
            <v>22</v>
          </cell>
          <cell r="CF33">
            <v>22</v>
          </cell>
          <cell r="CG33">
            <v>25</v>
          </cell>
          <cell r="CH33">
            <v>28</v>
          </cell>
          <cell r="CI33">
            <v>24</v>
          </cell>
          <cell r="CJ33">
            <v>23</v>
          </cell>
          <cell r="CK33">
            <v>21</v>
          </cell>
          <cell r="CL33">
            <v>20</v>
          </cell>
          <cell r="CM33">
            <v>34</v>
          </cell>
          <cell r="CN33">
            <v>31</v>
          </cell>
          <cell r="CO33">
            <v>28</v>
          </cell>
          <cell r="CP33">
            <v>22</v>
          </cell>
          <cell r="CQ33">
            <v>34</v>
          </cell>
          <cell r="CR33">
            <v>19</v>
          </cell>
          <cell r="CS33">
            <v>34</v>
          </cell>
          <cell r="CT33">
            <v>38</v>
          </cell>
          <cell r="CU33">
            <v>34</v>
          </cell>
          <cell r="CV33">
            <v>21</v>
          </cell>
          <cell r="CW33">
            <v>34</v>
          </cell>
          <cell r="CX33">
            <v>21</v>
          </cell>
          <cell r="CY33">
            <v>34</v>
          </cell>
          <cell r="CZ33">
            <v>20</v>
          </cell>
          <cell r="DA33">
            <v>32</v>
          </cell>
          <cell r="DB33">
            <v>22</v>
          </cell>
          <cell r="DC33">
            <v>26</v>
          </cell>
          <cell r="DD33">
            <v>26</v>
          </cell>
          <cell r="DE33">
            <v>28</v>
          </cell>
          <cell r="DF33">
            <v>16</v>
          </cell>
          <cell r="DG33">
            <v>35</v>
          </cell>
          <cell r="DH33">
            <v>23</v>
          </cell>
          <cell r="DI33">
            <v>20</v>
          </cell>
          <cell r="DJ33">
            <v>13</v>
          </cell>
          <cell r="DK33">
            <v>21</v>
          </cell>
          <cell r="DL33">
            <v>17</v>
          </cell>
          <cell r="DM33">
            <v>25</v>
          </cell>
          <cell r="DN33">
            <v>18</v>
          </cell>
          <cell r="DO33">
            <v>30</v>
          </cell>
          <cell r="DP33">
            <v>24</v>
          </cell>
          <cell r="DQ33">
            <v>29</v>
          </cell>
          <cell r="DR33">
            <v>16</v>
          </cell>
          <cell r="DS33">
            <v>29</v>
          </cell>
          <cell r="DT33">
            <v>17</v>
          </cell>
          <cell r="DU33">
            <v>14</v>
          </cell>
          <cell r="DV33">
            <v>10</v>
          </cell>
          <cell r="DW33">
            <v>24</v>
          </cell>
          <cell r="DX33">
            <v>16</v>
          </cell>
          <cell r="DY33">
            <v>15</v>
          </cell>
          <cell r="DZ33">
            <v>14</v>
          </cell>
          <cell r="EA33">
            <v>14</v>
          </cell>
          <cell r="EB33">
            <v>11</v>
          </cell>
          <cell r="EC33">
            <v>11</v>
          </cell>
          <cell r="ED33">
            <v>8</v>
          </cell>
          <cell r="EE33">
            <v>14</v>
          </cell>
          <cell r="EF33">
            <v>4</v>
          </cell>
          <cell r="EG33">
            <v>9</v>
          </cell>
          <cell r="EH33">
            <v>11</v>
          </cell>
          <cell r="EI33">
            <v>19</v>
          </cell>
          <cell r="EJ33">
            <v>10</v>
          </cell>
          <cell r="EK33">
            <v>14</v>
          </cell>
          <cell r="EL33">
            <v>8</v>
          </cell>
          <cell r="EM33">
            <v>13</v>
          </cell>
          <cell r="EN33">
            <v>6</v>
          </cell>
          <cell r="EO33">
            <v>10</v>
          </cell>
          <cell r="EP33">
            <v>9</v>
          </cell>
          <cell r="EQ33">
            <v>10</v>
          </cell>
          <cell r="ER33">
            <v>5</v>
          </cell>
          <cell r="ES33">
            <v>6</v>
          </cell>
          <cell r="ET33">
            <v>6</v>
          </cell>
          <cell r="EU33">
            <v>13</v>
          </cell>
          <cell r="EV33">
            <v>3</v>
          </cell>
          <cell r="EW33">
            <v>7</v>
          </cell>
          <cell r="EX33">
            <v>1</v>
          </cell>
          <cell r="EY33">
            <v>5</v>
          </cell>
          <cell r="EZ33">
            <v>4</v>
          </cell>
          <cell r="FA33">
            <v>4</v>
          </cell>
          <cell r="FB33">
            <v>4</v>
          </cell>
          <cell r="FC33">
            <v>9</v>
          </cell>
          <cell r="FD33">
            <v>3</v>
          </cell>
          <cell r="FE33">
            <v>6</v>
          </cell>
          <cell r="FF33">
            <v>2</v>
          </cell>
          <cell r="FG33">
            <v>6</v>
          </cell>
          <cell r="FH33">
            <v>3</v>
          </cell>
          <cell r="FI33">
            <v>4</v>
          </cell>
          <cell r="FJ33">
            <v>6</v>
          </cell>
          <cell r="FK33">
            <v>4</v>
          </cell>
          <cell r="FL33">
            <v>5</v>
          </cell>
          <cell r="FM33">
            <v>2</v>
          </cell>
          <cell r="FN33">
            <v>1</v>
          </cell>
          <cell r="FO33">
            <v>0</v>
          </cell>
          <cell r="FP33">
            <v>0</v>
          </cell>
          <cell r="FQ33">
            <v>2</v>
          </cell>
          <cell r="FR33">
            <v>3</v>
          </cell>
          <cell r="FS33">
            <v>4</v>
          </cell>
          <cell r="FT33">
            <v>1</v>
          </cell>
          <cell r="FU33">
            <v>0</v>
          </cell>
          <cell r="FV33">
            <v>1</v>
          </cell>
          <cell r="FW33">
            <v>5</v>
          </cell>
          <cell r="FX33">
            <v>0</v>
          </cell>
          <cell r="FY33">
            <v>1</v>
          </cell>
          <cell r="FZ33">
            <v>2</v>
          </cell>
          <cell r="GA33">
            <v>1</v>
          </cell>
          <cell r="GB33">
            <v>0</v>
          </cell>
          <cell r="GC33">
            <v>0</v>
          </cell>
          <cell r="GD33">
            <v>1</v>
          </cell>
          <cell r="GE33">
            <v>0</v>
          </cell>
          <cell r="GF33">
            <v>0</v>
          </cell>
          <cell r="GG33">
            <v>1</v>
          </cell>
          <cell r="GH33">
            <v>0</v>
          </cell>
          <cell r="GI33">
            <v>1</v>
          </cell>
          <cell r="GJ33">
            <v>0</v>
          </cell>
          <cell r="GK33">
            <v>0</v>
          </cell>
          <cell r="GL33">
            <v>0</v>
          </cell>
          <cell r="GM33">
            <v>1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20</v>
          </cell>
          <cell r="HM33">
            <v>10</v>
          </cell>
          <cell r="HN33">
            <v>30</v>
          </cell>
          <cell r="HO33">
            <v>0</v>
          </cell>
          <cell r="HP33">
            <v>0</v>
          </cell>
          <cell r="HQ33">
            <v>0</v>
          </cell>
          <cell r="HR33">
            <v>1311</v>
          </cell>
          <cell r="HS33">
            <v>1565</v>
          </cell>
          <cell r="HT33">
            <v>2876</v>
          </cell>
        </row>
        <row r="34">
          <cell r="A34" t="str">
            <v>830183010605</v>
          </cell>
          <cell r="B34">
            <v>83</v>
          </cell>
          <cell r="C34" t="str">
            <v>จังหวัดภูเก็ต</v>
          </cell>
          <cell r="D34">
            <v>8301</v>
          </cell>
          <cell r="E34" t="str">
            <v>อำเภอเมืองภูเก็ต</v>
          </cell>
          <cell r="F34">
            <v>830106</v>
          </cell>
          <cell r="G34" t="str">
            <v>ตำบลฉลอง</v>
          </cell>
          <cell r="H34">
            <v>83010605</v>
          </cell>
          <cell r="I34" t="str">
            <v>นากก</v>
          </cell>
          <cell r="J34">
            <v>16</v>
          </cell>
          <cell r="K34">
            <v>6</v>
          </cell>
          <cell r="L34">
            <v>16</v>
          </cell>
          <cell r="M34">
            <v>14</v>
          </cell>
          <cell r="N34">
            <v>12</v>
          </cell>
          <cell r="O34">
            <v>9</v>
          </cell>
          <cell r="P34">
            <v>10</v>
          </cell>
          <cell r="Q34">
            <v>13</v>
          </cell>
          <cell r="R34">
            <v>17</v>
          </cell>
          <cell r="S34">
            <v>13</v>
          </cell>
          <cell r="T34">
            <v>19</v>
          </cell>
          <cell r="U34">
            <v>19</v>
          </cell>
          <cell r="V34">
            <v>28</v>
          </cell>
          <cell r="W34">
            <v>24</v>
          </cell>
          <cell r="X34">
            <v>22</v>
          </cell>
          <cell r="Y34">
            <v>22</v>
          </cell>
          <cell r="Z34">
            <v>21</v>
          </cell>
          <cell r="AA34">
            <v>20</v>
          </cell>
          <cell r="AB34">
            <v>24</v>
          </cell>
          <cell r="AC34">
            <v>19</v>
          </cell>
          <cell r="AD34">
            <v>18</v>
          </cell>
          <cell r="AE34">
            <v>30</v>
          </cell>
          <cell r="AF34">
            <v>21</v>
          </cell>
          <cell r="AG34">
            <v>25</v>
          </cell>
          <cell r="AH34">
            <v>22</v>
          </cell>
          <cell r="AI34">
            <v>32</v>
          </cell>
          <cell r="AJ34">
            <v>20</v>
          </cell>
          <cell r="AK34">
            <v>29</v>
          </cell>
          <cell r="AL34">
            <v>25</v>
          </cell>
          <cell r="AM34">
            <v>15</v>
          </cell>
          <cell r="AN34">
            <v>28</v>
          </cell>
          <cell r="AO34">
            <v>15</v>
          </cell>
          <cell r="AP34">
            <v>30</v>
          </cell>
          <cell r="AQ34">
            <v>21</v>
          </cell>
          <cell r="AR34">
            <v>29</v>
          </cell>
          <cell r="AS34">
            <v>17</v>
          </cell>
          <cell r="AT34">
            <v>25</v>
          </cell>
          <cell r="AU34">
            <v>20</v>
          </cell>
          <cell r="AV34">
            <v>16</v>
          </cell>
          <cell r="AW34">
            <v>17</v>
          </cell>
          <cell r="AX34">
            <v>25</v>
          </cell>
          <cell r="AY34">
            <v>17</v>
          </cell>
          <cell r="AZ34">
            <v>24</v>
          </cell>
          <cell r="BA34">
            <v>19</v>
          </cell>
          <cell r="BB34">
            <v>19</v>
          </cell>
          <cell r="BC34">
            <v>32</v>
          </cell>
          <cell r="BD34">
            <v>18</v>
          </cell>
          <cell r="BE34">
            <v>20</v>
          </cell>
          <cell r="BF34">
            <v>19</v>
          </cell>
          <cell r="BG34">
            <v>30</v>
          </cell>
          <cell r="BH34">
            <v>25</v>
          </cell>
          <cell r="BI34">
            <v>26</v>
          </cell>
          <cell r="BJ34">
            <v>25</v>
          </cell>
          <cell r="BK34">
            <v>27</v>
          </cell>
          <cell r="BL34">
            <v>23</v>
          </cell>
          <cell r="BM34">
            <v>25</v>
          </cell>
          <cell r="BN34">
            <v>18</v>
          </cell>
          <cell r="BO34">
            <v>29</v>
          </cell>
          <cell r="BP34">
            <v>22</v>
          </cell>
          <cell r="BQ34">
            <v>30</v>
          </cell>
          <cell r="BR34">
            <v>34</v>
          </cell>
          <cell r="BS34">
            <v>37</v>
          </cell>
          <cell r="BT34">
            <v>38</v>
          </cell>
          <cell r="BU34">
            <v>32</v>
          </cell>
          <cell r="BV34">
            <v>33</v>
          </cell>
          <cell r="BW34">
            <v>37</v>
          </cell>
          <cell r="BX34">
            <v>26</v>
          </cell>
          <cell r="BY34">
            <v>27</v>
          </cell>
          <cell r="BZ34">
            <v>32</v>
          </cell>
          <cell r="CA34">
            <v>32</v>
          </cell>
          <cell r="CB34">
            <v>27</v>
          </cell>
          <cell r="CC34">
            <v>35</v>
          </cell>
          <cell r="CD34">
            <v>32</v>
          </cell>
          <cell r="CE34">
            <v>31</v>
          </cell>
          <cell r="CF34">
            <v>22</v>
          </cell>
          <cell r="CG34">
            <v>28</v>
          </cell>
          <cell r="CH34">
            <v>24</v>
          </cell>
          <cell r="CI34">
            <v>35</v>
          </cell>
          <cell r="CJ34">
            <v>38</v>
          </cell>
          <cell r="CK34">
            <v>26</v>
          </cell>
          <cell r="CL34">
            <v>37</v>
          </cell>
          <cell r="CM34">
            <v>40</v>
          </cell>
          <cell r="CN34">
            <v>26</v>
          </cell>
          <cell r="CO34">
            <v>33</v>
          </cell>
          <cell r="CP34">
            <v>20</v>
          </cell>
          <cell r="CQ34">
            <v>39</v>
          </cell>
          <cell r="CR34">
            <v>40</v>
          </cell>
          <cell r="CS34">
            <v>37</v>
          </cell>
          <cell r="CT34">
            <v>38</v>
          </cell>
          <cell r="CU34">
            <v>43</v>
          </cell>
          <cell r="CV34">
            <v>47</v>
          </cell>
          <cell r="CW34">
            <v>37</v>
          </cell>
          <cell r="CX34">
            <v>32</v>
          </cell>
          <cell r="CY34">
            <v>33</v>
          </cell>
          <cell r="CZ34">
            <v>27</v>
          </cell>
          <cell r="DA34">
            <v>35</v>
          </cell>
          <cell r="DB34">
            <v>34</v>
          </cell>
          <cell r="DC34">
            <v>31</v>
          </cell>
          <cell r="DD34">
            <v>30</v>
          </cell>
          <cell r="DE34">
            <v>36</v>
          </cell>
          <cell r="DF34">
            <v>35</v>
          </cell>
          <cell r="DG34">
            <v>37</v>
          </cell>
          <cell r="DH34">
            <v>23</v>
          </cell>
          <cell r="DI34">
            <v>28</v>
          </cell>
          <cell r="DJ34">
            <v>27</v>
          </cell>
          <cell r="DK34">
            <v>28</v>
          </cell>
          <cell r="DL34">
            <v>15</v>
          </cell>
          <cell r="DM34">
            <v>17</v>
          </cell>
          <cell r="DN34">
            <v>24</v>
          </cell>
          <cell r="DO34">
            <v>36</v>
          </cell>
          <cell r="DP34">
            <v>32</v>
          </cell>
          <cell r="DQ34">
            <v>18</v>
          </cell>
          <cell r="DR34">
            <v>28</v>
          </cell>
          <cell r="DS34">
            <v>24</v>
          </cell>
          <cell r="DT34">
            <v>27</v>
          </cell>
          <cell r="DU34">
            <v>29</v>
          </cell>
          <cell r="DV34">
            <v>20</v>
          </cell>
          <cell r="DW34">
            <v>18</v>
          </cell>
          <cell r="DX34">
            <v>20</v>
          </cell>
          <cell r="DY34">
            <v>26</v>
          </cell>
          <cell r="DZ34">
            <v>11</v>
          </cell>
          <cell r="EA34">
            <v>19</v>
          </cell>
          <cell r="EB34">
            <v>28</v>
          </cell>
          <cell r="EC34">
            <v>22</v>
          </cell>
          <cell r="ED34">
            <v>19</v>
          </cell>
          <cell r="EE34">
            <v>13</v>
          </cell>
          <cell r="EF34">
            <v>13</v>
          </cell>
          <cell r="EG34">
            <v>14</v>
          </cell>
          <cell r="EH34">
            <v>14</v>
          </cell>
          <cell r="EI34">
            <v>19</v>
          </cell>
          <cell r="EJ34">
            <v>13</v>
          </cell>
          <cell r="EK34">
            <v>14</v>
          </cell>
          <cell r="EL34">
            <v>12</v>
          </cell>
          <cell r="EM34">
            <v>18</v>
          </cell>
          <cell r="EN34">
            <v>7</v>
          </cell>
          <cell r="EO34">
            <v>12</v>
          </cell>
          <cell r="EP34">
            <v>9</v>
          </cell>
          <cell r="EQ34">
            <v>13</v>
          </cell>
          <cell r="ER34">
            <v>9</v>
          </cell>
          <cell r="ES34">
            <v>11</v>
          </cell>
          <cell r="ET34">
            <v>10</v>
          </cell>
          <cell r="EU34">
            <v>17</v>
          </cell>
          <cell r="EV34">
            <v>7</v>
          </cell>
          <cell r="EW34">
            <v>11</v>
          </cell>
          <cell r="EX34">
            <v>4</v>
          </cell>
          <cell r="EY34">
            <v>11</v>
          </cell>
          <cell r="EZ34">
            <v>7</v>
          </cell>
          <cell r="FA34">
            <v>7</v>
          </cell>
          <cell r="FB34">
            <v>8</v>
          </cell>
          <cell r="FC34">
            <v>8</v>
          </cell>
          <cell r="FD34">
            <v>3</v>
          </cell>
          <cell r="FE34">
            <v>6</v>
          </cell>
          <cell r="FF34">
            <v>7</v>
          </cell>
          <cell r="FG34">
            <v>5</v>
          </cell>
          <cell r="FH34">
            <v>8</v>
          </cell>
          <cell r="FI34">
            <v>1</v>
          </cell>
          <cell r="FJ34">
            <v>4</v>
          </cell>
          <cell r="FK34">
            <v>2</v>
          </cell>
          <cell r="FL34">
            <v>0</v>
          </cell>
          <cell r="FM34">
            <v>5</v>
          </cell>
          <cell r="FN34">
            <v>1</v>
          </cell>
          <cell r="FO34">
            <v>3</v>
          </cell>
          <cell r="FP34">
            <v>2</v>
          </cell>
          <cell r="FQ34">
            <v>3</v>
          </cell>
          <cell r="FR34">
            <v>1</v>
          </cell>
          <cell r="FS34">
            <v>1</v>
          </cell>
          <cell r="FT34">
            <v>4</v>
          </cell>
          <cell r="FU34">
            <v>3</v>
          </cell>
          <cell r="FV34">
            <v>1</v>
          </cell>
          <cell r="FW34">
            <v>4</v>
          </cell>
          <cell r="FX34">
            <v>0</v>
          </cell>
          <cell r="FY34">
            <v>4</v>
          </cell>
          <cell r="FZ34">
            <v>1</v>
          </cell>
          <cell r="GA34">
            <v>3</v>
          </cell>
          <cell r="GB34">
            <v>0</v>
          </cell>
          <cell r="GC34">
            <v>2</v>
          </cell>
          <cell r="GD34">
            <v>1</v>
          </cell>
          <cell r="GE34">
            <v>2</v>
          </cell>
          <cell r="GF34">
            <v>0</v>
          </cell>
          <cell r="GG34">
            <v>1</v>
          </cell>
          <cell r="GH34">
            <v>1</v>
          </cell>
          <cell r="GI34">
            <v>2</v>
          </cell>
          <cell r="GJ34">
            <v>1</v>
          </cell>
          <cell r="GK34">
            <v>1</v>
          </cell>
          <cell r="GL34">
            <v>0</v>
          </cell>
          <cell r="GM34">
            <v>1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1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22</v>
          </cell>
          <cell r="HM34">
            <v>13</v>
          </cell>
          <cell r="HN34">
            <v>35</v>
          </cell>
          <cell r="HO34">
            <v>0</v>
          </cell>
          <cell r="HP34">
            <v>0</v>
          </cell>
          <cell r="HQ34">
            <v>0</v>
          </cell>
          <cell r="HR34">
            <v>1754</v>
          </cell>
          <cell r="HS34">
            <v>1851</v>
          </cell>
          <cell r="HT34">
            <v>3605</v>
          </cell>
        </row>
        <row r="35">
          <cell r="A35" t="str">
            <v>830183010606</v>
          </cell>
          <cell r="B35">
            <v>83</v>
          </cell>
          <cell r="C35" t="str">
            <v>จังหวัดภูเก็ต</v>
          </cell>
          <cell r="D35">
            <v>8301</v>
          </cell>
          <cell r="E35" t="str">
            <v>อำเภอเมืองภูเก็ต</v>
          </cell>
          <cell r="F35">
            <v>830106</v>
          </cell>
          <cell r="G35" t="str">
            <v>ตำบลฉลอง</v>
          </cell>
          <cell r="H35">
            <v>83010606</v>
          </cell>
          <cell r="I35" t="str">
            <v>ฉลอง</v>
          </cell>
          <cell r="J35">
            <v>6</v>
          </cell>
          <cell r="K35">
            <v>6</v>
          </cell>
          <cell r="L35">
            <v>3</v>
          </cell>
          <cell r="M35">
            <v>7</v>
          </cell>
          <cell r="N35">
            <v>1</v>
          </cell>
          <cell r="O35">
            <v>5</v>
          </cell>
          <cell r="P35">
            <v>6</v>
          </cell>
          <cell r="Q35">
            <v>4</v>
          </cell>
          <cell r="R35">
            <v>4</v>
          </cell>
          <cell r="S35">
            <v>10</v>
          </cell>
          <cell r="T35">
            <v>3</v>
          </cell>
          <cell r="U35">
            <v>5</v>
          </cell>
          <cell r="V35">
            <v>11</v>
          </cell>
          <cell r="W35">
            <v>4</v>
          </cell>
          <cell r="X35">
            <v>4</v>
          </cell>
          <cell r="Y35">
            <v>5</v>
          </cell>
          <cell r="Z35">
            <v>8</v>
          </cell>
          <cell r="AA35">
            <v>4</v>
          </cell>
          <cell r="AB35">
            <v>10</v>
          </cell>
          <cell r="AC35">
            <v>10</v>
          </cell>
          <cell r="AD35">
            <v>8</v>
          </cell>
          <cell r="AE35">
            <v>8</v>
          </cell>
          <cell r="AF35">
            <v>4</v>
          </cell>
          <cell r="AG35">
            <v>9</v>
          </cell>
          <cell r="AH35">
            <v>6</v>
          </cell>
          <cell r="AI35">
            <v>7</v>
          </cell>
          <cell r="AJ35">
            <v>10</v>
          </cell>
          <cell r="AK35">
            <v>5</v>
          </cell>
          <cell r="AL35">
            <v>5</v>
          </cell>
          <cell r="AM35">
            <v>7</v>
          </cell>
          <cell r="AN35">
            <v>12</v>
          </cell>
          <cell r="AO35">
            <v>8</v>
          </cell>
          <cell r="AP35">
            <v>12</v>
          </cell>
          <cell r="AQ35">
            <v>8</v>
          </cell>
          <cell r="AR35">
            <v>11</v>
          </cell>
          <cell r="AS35">
            <v>4</v>
          </cell>
          <cell r="AT35">
            <v>5</v>
          </cell>
          <cell r="AU35">
            <v>9</v>
          </cell>
          <cell r="AV35">
            <v>7</v>
          </cell>
          <cell r="AW35">
            <v>5</v>
          </cell>
          <cell r="AX35">
            <v>8</v>
          </cell>
          <cell r="AY35">
            <v>5</v>
          </cell>
          <cell r="AZ35">
            <v>4</v>
          </cell>
          <cell r="BA35">
            <v>11</v>
          </cell>
          <cell r="BB35">
            <v>5</v>
          </cell>
          <cell r="BC35">
            <v>11</v>
          </cell>
          <cell r="BD35">
            <v>10</v>
          </cell>
          <cell r="BE35">
            <v>8</v>
          </cell>
          <cell r="BF35">
            <v>9</v>
          </cell>
          <cell r="BG35">
            <v>8</v>
          </cell>
          <cell r="BH35">
            <v>10</v>
          </cell>
          <cell r="BI35">
            <v>8</v>
          </cell>
          <cell r="BJ35">
            <v>10</v>
          </cell>
          <cell r="BK35">
            <v>10</v>
          </cell>
          <cell r="BL35">
            <v>11</v>
          </cell>
          <cell r="BM35">
            <v>15</v>
          </cell>
          <cell r="BN35">
            <v>6</v>
          </cell>
          <cell r="BO35">
            <v>7</v>
          </cell>
          <cell r="BP35">
            <v>14</v>
          </cell>
          <cell r="BQ35">
            <v>10</v>
          </cell>
          <cell r="BR35">
            <v>11</v>
          </cell>
          <cell r="BS35">
            <v>11</v>
          </cell>
          <cell r="BT35">
            <v>11</v>
          </cell>
          <cell r="BU35">
            <v>13</v>
          </cell>
          <cell r="BV35">
            <v>10</v>
          </cell>
          <cell r="BW35">
            <v>6</v>
          </cell>
          <cell r="BX35">
            <v>12</v>
          </cell>
          <cell r="BY35">
            <v>10</v>
          </cell>
          <cell r="BZ35">
            <v>9</v>
          </cell>
          <cell r="CA35">
            <v>9</v>
          </cell>
          <cell r="CB35">
            <v>4</v>
          </cell>
          <cell r="CC35">
            <v>15</v>
          </cell>
          <cell r="CD35">
            <v>6</v>
          </cell>
          <cell r="CE35">
            <v>15</v>
          </cell>
          <cell r="CF35">
            <v>7</v>
          </cell>
          <cell r="CG35">
            <v>17</v>
          </cell>
          <cell r="CH35">
            <v>14</v>
          </cell>
          <cell r="CI35">
            <v>10</v>
          </cell>
          <cell r="CJ35">
            <v>10</v>
          </cell>
          <cell r="CK35">
            <v>14</v>
          </cell>
          <cell r="CL35">
            <v>11</v>
          </cell>
          <cell r="CM35">
            <v>5</v>
          </cell>
          <cell r="CN35">
            <v>11</v>
          </cell>
          <cell r="CO35">
            <v>11</v>
          </cell>
          <cell r="CP35">
            <v>5</v>
          </cell>
          <cell r="CQ35">
            <v>8</v>
          </cell>
          <cell r="CR35">
            <v>8</v>
          </cell>
          <cell r="CS35">
            <v>4</v>
          </cell>
          <cell r="CT35">
            <v>10</v>
          </cell>
          <cell r="CU35">
            <v>9</v>
          </cell>
          <cell r="CV35">
            <v>11</v>
          </cell>
          <cell r="CW35">
            <v>13</v>
          </cell>
          <cell r="CX35">
            <v>5</v>
          </cell>
          <cell r="CY35">
            <v>12</v>
          </cell>
          <cell r="CZ35">
            <v>11</v>
          </cell>
          <cell r="DA35">
            <v>11</v>
          </cell>
          <cell r="DB35">
            <v>7</v>
          </cell>
          <cell r="DC35">
            <v>10</v>
          </cell>
          <cell r="DD35">
            <v>8</v>
          </cell>
          <cell r="DE35">
            <v>8</v>
          </cell>
          <cell r="DF35">
            <v>6</v>
          </cell>
          <cell r="DG35">
            <v>17</v>
          </cell>
          <cell r="DH35">
            <v>7</v>
          </cell>
          <cell r="DI35">
            <v>9</v>
          </cell>
          <cell r="DJ35">
            <v>7</v>
          </cell>
          <cell r="DK35">
            <v>13</v>
          </cell>
          <cell r="DL35">
            <v>11</v>
          </cell>
          <cell r="DM35">
            <v>8</v>
          </cell>
          <cell r="DN35">
            <v>7</v>
          </cell>
          <cell r="DO35">
            <v>12</v>
          </cell>
          <cell r="DP35">
            <v>11</v>
          </cell>
          <cell r="DQ35">
            <v>11</v>
          </cell>
          <cell r="DR35">
            <v>8</v>
          </cell>
          <cell r="DS35">
            <v>11</v>
          </cell>
          <cell r="DT35">
            <v>13</v>
          </cell>
          <cell r="DU35">
            <v>10</v>
          </cell>
          <cell r="DV35">
            <v>6</v>
          </cell>
          <cell r="DW35">
            <v>14</v>
          </cell>
          <cell r="DX35">
            <v>9</v>
          </cell>
          <cell r="DY35">
            <v>13</v>
          </cell>
          <cell r="DZ35">
            <v>9</v>
          </cell>
          <cell r="EA35">
            <v>9</v>
          </cell>
          <cell r="EB35">
            <v>7</v>
          </cell>
          <cell r="EC35">
            <v>7</v>
          </cell>
          <cell r="ED35">
            <v>8</v>
          </cell>
          <cell r="EE35">
            <v>6</v>
          </cell>
          <cell r="EF35">
            <v>8</v>
          </cell>
          <cell r="EG35">
            <v>7</v>
          </cell>
          <cell r="EH35">
            <v>11</v>
          </cell>
          <cell r="EI35">
            <v>5</v>
          </cell>
          <cell r="EJ35">
            <v>8</v>
          </cell>
          <cell r="EK35">
            <v>9</v>
          </cell>
          <cell r="EL35">
            <v>3</v>
          </cell>
          <cell r="EM35">
            <v>2</v>
          </cell>
          <cell r="EN35">
            <v>4</v>
          </cell>
          <cell r="EO35">
            <v>4</v>
          </cell>
          <cell r="EP35">
            <v>7</v>
          </cell>
          <cell r="EQ35">
            <v>9</v>
          </cell>
          <cell r="ER35">
            <v>6</v>
          </cell>
          <cell r="ES35">
            <v>3</v>
          </cell>
          <cell r="ET35">
            <v>4</v>
          </cell>
          <cell r="EU35">
            <v>12</v>
          </cell>
          <cell r="EV35">
            <v>2</v>
          </cell>
          <cell r="EW35">
            <v>7</v>
          </cell>
          <cell r="EX35">
            <v>4</v>
          </cell>
          <cell r="EY35">
            <v>4</v>
          </cell>
          <cell r="EZ35">
            <v>2</v>
          </cell>
          <cell r="FA35">
            <v>5</v>
          </cell>
          <cell r="FB35">
            <v>0</v>
          </cell>
          <cell r="FC35">
            <v>2</v>
          </cell>
          <cell r="FD35">
            <v>5</v>
          </cell>
          <cell r="FE35">
            <v>7</v>
          </cell>
          <cell r="FF35">
            <v>4</v>
          </cell>
          <cell r="FG35">
            <v>2</v>
          </cell>
          <cell r="FH35">
            <v>2</v>
          </cell>
          <cell r="FI35">
            <v>2</v>
          </cell>
          <cell r="FJ35">
            <v>3</v>
          </cell>
          <cell r="FK35">
            <v>2</v>
          </cell>
          <cell r="FL35">
            <v>1</v>
          </cell>
          <cell r="FM35">
            <v>3</v>
          </cell>
          <cell r="FN35">
            <v>2</v>
          </cell>
          <cell r="FO35">
            <v>2</v>
          </cell>
          <cell r="FP35">
            <v>3</v>
          </cell>
          <cell r="FQ35">
            <v>0</v>
          </cell>
          <cell r="FR35">
            <v>2</v>
          </cell>
          <cell r="FS35">
            <v>3</v>
          </cell>
          <cell r="FT35">
            <v>3</v>
          </cell>
          <cell r="FU35">
            <v>2</v>
          </cell>
          <cell r="FV35">
            <v>1</v>
          </cell>
          <cell r="FW35">
            <v>1</v>
          </cell>
          <cell r="FX35">
            <v>1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3</v>
          </cell>
          <cell r="GD35">
            <v>1</v>
          </cell>
          <cell r="GE35">
            <v>0</v>
          </cell>
          <cell r="GF35">
            <v>0</v>
          </cell>
          <cell r="GG35">
            <v>3</v>
          </cell>
          <cell r="GH35">
            <v>0</v>
          </cell>
          <cell r="GI35">
            <v>2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1</v>
          </cell>
          <cell r="GO35">
            <v>1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1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13</v>
          </cell>
          <cell r="HM35">
            <v>6</v>
          </cell>
          <cell r="HN35">
            <v>19</v>
          </cell>
          <cell r="HO35">
            <v>0</v>
          </cell>
          <cell r="HP35">
            <v>0</v>
          </cell>
          <cell r="HQ35">
            <v>0</v>
          </cell>
          <cell r="HR35">
            <v>615</v>
          </cell>
          <cell r="HS35">
            <v>682</v>
          </cell>
          <cell r="HT35">
            <v>1297</v>
          </cell>
        </row>
        <row r="36">
          <cell r="A36" t="str">
            <v>830183010607</v>
          </cell>
          <cell r="B36">
            <v>83</v>
          </cell>
          <cell r="C36" t="str">
            <v>จังหวัดภูเก็ต</v>
          </cell>
          <cell r="D36">
            <v>8301</v>
          </cell>
          <cell r="E36" t="str">
            <v>อำเภอเมืองภูเก็ต</v>
          </cell>
          <cell r="F36">
            <v>830106</v>
          </cell>
          <cell r="G36" t="str">
            <v>ตำบลฉลอง</v>
          </cell>
          <cell r="H36">
            <v>83010607</v>
          </cell>
          <cell r="I36" t="str">
            <v>วัดใหม่</v>
          </cell>
          <cell r="J36">
            <v>16</v>
          </cell>
          <cell r="K36">
            <v>8</v>
          </cell>
          <cell r="L36">
            <v>10</v>
          </cell>
          <cell r="M36">
            <v>2</v>
          </cell>
          <cell r="N36">
            <v>13</v>
          </cell>
          <cell r="O36">
            <v>12</v>
          </cell>
          <cell r="P36">
            <v>13</v>
          </cell>
          <cell r="Q36">
            <v>11</v>
          </cell>
          <cell r="R36">
            <v>16</v>
          </cell>
          <cell r="S36">
            <v>13</v>
          </cell>
          <cell r="T36">
            <v>10</v>
          </cell>
          <cell r="U36">
            <v>14</v>
          </cell>
          <cell r="V36">
            <v>9</v>
          </cell>
          <cell r="W36">
            <v>10</v>
          </cell>
          <cell r="X36">
            <v>16</v>
          </cell>
          <cell r="Y36">
            <v>12</v>
          </cell>
          <cell r="Z36">
            <v>19</v>
          </cell>
          <cell r="AA36">
            <v>8</v>
          </cell>
          <cell r="AB36">
            <v>14</v>
          </cell>
          <cell r="AC36">
            <v>14</v>
          </cell>
          <cell r="AD36">
            <v>19</v>
          </cell>
          <cell r="AE36">
            <v>13</v>
          </cell>
          <cell r="AF36">
            <v>11</v>
          </cell>
          <cell r="AG36">
            <v>14</v>
          </cell>
          <cell r="AH36">
            <v>15</v>
          </cell>
          <cell r="AI36">
            <v>17</v>
          </cell>
          <cell r="AJ36">
            <v>22</v>
          </cell>
          <cell r="AK36">
            <v>17</v>
          </cell>
          <cell r="AL36">
            <v>18</v>
          </cell>
          <cell r="AM36">
            <v>19</v>
          </cell>
          <cell r="AN36">
            <v>22</v>
          </cell>
          <cell r="AO36">
            <v>20</v>
          </cell>
          <cell r="AP36">
            <v>20</v>
          </cell>
          <cell r="AQ36">
            <v>16</v>
          </cell>
          <cell r="AR36">
            <v>20</v>
          </cell>
          <cell r="AS36">
            <v>22</v>
          </cell>
          <cell r="AT36">
            <v>20</v>
          </cell>
          <cell r="AU36">
            <v>14</v>
          </cell>
          <cell r="AV36">
            <v>18</v>
          </cell>
          <cell r="AW36">
            <v>16</v>
          </cell>
          <cell r="AX36">
            <v>16</v>
          </cell>
          <cell r="AY36">
            <v>14</v>
          </cell>
          <cell r="AZ36">
            <v>16</v>
          </cell>
          <cell r="BA36">
            <v>20</v>
          </cell>
          <cell r="BB36">
            <v>16</v>
          </cell>
          <cell r="BC36">
            <v>21</v>
          </cell>
          <cell r="BD36">
            <v>20</v>
          </cell>
          <cell r="BE36">
            <v>21</v>
          </cell>
          <cell r="BF36">
            <v>22</v>
          </cell>
          <cell r="BG36">
            <v>24</v>
          </cell>
          <cell r="BH36">
            <v>12</v>
          </cell>
          <cell r="BI36">
            <v>13</v>
          </cell>
          <cell r="BJ36">
            <v>20</v>
          </cell>
          <cell r="BK36">
            <v>14</v>
          </cell>
          <cell r="BL36">
            <v>15</v>
          </cell>
          <cell r="BM36">
            <v>22</v>
          </cell>
          <cell r="BN36">
            <v>18</v>
          </cell>
          <cell r="BO36">
            <v>24</v>
          </cell>
          <cell r="BP36">
            <v>21</v>
          </cell>
          <cell r="BQ36">
            <v>18</v>
          </cell>
          <cell r="BR36">
            <v>12</v>
          </cell>
          <cell r="BS36">
            <v>23</v>
          </cell>
          <cell r="BT36">
            <v>18</v>
          </cell>
          <cell r="BU36">
            <v>19</v>
          </cell>
          <cell r="BV36">
            <v>19</v>
          </cell>
          <cell r="BW36">
            <v>20</v>
          </cell>
          <cell r="BX36">
            <v>15</v>
          </cell>
          <cell r="BY36">
            <v>21</v>
          </cell>
          <cell r="BZ36">
            <v>21</v>
          </cell>
          <cell r="CA36">
            <v>21</v>
          </cell>
          <cell r="CB36">
            <v>13</v>
          </cell>
          <cell r="CC36">
            <v>22</v>
          </cell>
          <cell r="CD36">
            <v>22</v>
          </cell>
          <cell r="CE36">
            <v>19</v>
          </cell>
          <cell r="CF36">
            <v>12</v>
          </cell>
          <cell r="CG36">
            <v>19</v>
          </cell>
          <cell r="CH36">
            <v>9</v>
          </cell>
          <cell r="CI36">
            <v>18</v>
          </cell>
          <cell r="CJ36">
            <v>13</v>
          </cell>
          <cell r="CK36">
            <v>27</v>
          </cell>
          <cell r="CL36">
            <v>17</v>
          </cell>
          <cell r="CM36">
            <v>25</v>
          </cell>
          <cell r="CN36">
            <v>19</v>
          </cell>
          <cell r="CO36">
            <v>25</v>
          </cell>
          <cell r="CP36">
            <v>15</v>
          </cell>
          <cell r="CQ36">
            <v>26</v>
          </cell>
          <cell r="CR36">
            <v>10</v>
          </cell>
          <cell r="CS36">
            <v>24</v>
          </cell>
          <cell r="CT36">
            <v>16</v>
          </cell>
          <cell r="CU36">
            <v>34</v>
          </cell>
          <cell r="CV36">
            <v>13</v>
          </cell>
          <cell r="CW36">
            <v>31</v>
          </cell>
          <cell r="CX36">
            <v>24</v>
          </cell>
          <cell r="CY36">
            <v>27</v>
          </cell>
          <cell r="CZ36">
            <v>18</v>
          </cell>
          <cell r="DA36">
            <v>18</v>
          </cell>
          <cell r="DB36">
            <v>22</v>
          </cell>
          <cell r="DC36">
            <v>25</v>
          </cell>
          <cell r="DD36">
            <v>19</v>
          </cell>
          <cell r="DE36">
            <v>24</v>
          </cell>
          <cell r="DF36">
            <v>13</v>
          </cell>
          <cell r="DG36">
            <v>23</v>
          </cell>
          <cell r="DH36">
            <v>16</v>
          </cell>
          <cell r="DI36">
            <v>32</v>
          </cell>
          <cell r="DJ36">
            <v>15</v>
          </cell>
          <cell r="DK36">
            <v>31</v>
          </cell>
          <cell r="DL36">
            <v>29</v>
          </cell>
          <cell r="DM36">
            <v>33</v>
          </cell>
          <cell r="DN36">
            <v>24</v>
          </cell>
          <cell r="DO36">
            <v>31</v>
          </cell>
          <cell r="DP36">
            <v>15</v>
          </cell>
          <cell r="DQ36">
            <v>42</v>
          </cell>
          <cell r="DR36">
            <v>19</v>
          </cell>
          <cell r="DS36">
            <v>23</v>
          </cell>
          <cell r="DT36">
            <v>21</v>
          </cell>
          <cell r="DU36">
            <v>37</v>
          </cell>
          <cell r="DV36">
            <v>18</v>
          </cell>
          <cell r="DW36">
            <v>27</v>
          </cell>
          <cell r="DX36">
            <v>6</v>
          </cell>
          <cell r="DY36">
            <v>15</v>
          </cell>
          <cell r="DZ36">
            <v>11</v>
          </cell>
          <cell r="EA36">
            <v>21</v>
          </cell>
          <cell r="EB36">
            <v>14</v>
          </cell>
          <cell r="EC36">
            <v>25</v>
          </cell>
          <cell r="ED36">
            <v>14</v>
          </cell>
          <cell r="EE36">
            <v>15</v>
          </cell>
          <cell r="EF36">
            <v>9</v>
          </cell>
          <cell r="EG36">
            <v>16</v>
          </cell>
          <cell r="EH36">
            <v>12</v>
          </cell>
          <cell r="EI36">
            <v>22</v>
          </cell>
          <cell r="EJ36">
            <v>13</v>
          </cell>
          <cell r="EK36">
            <v>16</v>
          </cell>
          <cell r="EL36">
            <v>17</v>
          </cell>
          <cell r="EM36">
            <v>7</v>
          </cell>
          <cell r="EN36">
            <v>5</v>
          </cell>
          <cell r="EO36">
            <v>16</v>
          </cell>
          <cell r="EP36">
            <v>5</v>
          </cell>
          <cell r="EQ36">
            <v>17</v>
          </cell>
          <cell r="ER36">
            <v>12</v>
          </cell>
          <cell r="ES36">
            <v>9</v>
          </cell>
          <cell r="ET36">
            <v>7</v>
          </cell>
          <cell r="EU36">
            <v>11</v>
          </cell>
          <cell r="EV36">
            <v>9</v>
          </cell>
          <cell r="EW36">
            <v>6</v>
          </cell>
          <cell r="EX36">
            <v>8</v>
          </cell>
          <cell r="EY36">
            <v>4</v>
          </cell>
          <cell r="EZ36">
            <v>5</v>
          </cell>
          <cell r="FA36">
            <v>12</v>
          </cell>
          <cell r="FB36">
            <v>7</v>
          </cell>
          <cell r="FC36">
            <v>8</v>
          </cell>
          <cell r="FD36">
            <v>5</v>
          </cell>
          <cell r="FE36">
            <v>7</v>
          </cell>
          <cell r="FF36">
            <v>2</v>
          </cell>
          <cell r="FG36">
            <v>11</v>
          </cell>
          <cell r="FH36">
            <v>4</v>
          </cell>
          <cell r="FI36">
            <v>2</v>
          </cell>
          <cell r="FJ36">
            <v>5</v>
          </cell>
          <cell r="FK36">
            <v>5</v>
          </cell>
          <cell r="FL36">
            <v>6</v>
          </cell>
          <cell r="FM36">
            <v>5</v>
          </cell>
          <cell r="FN36">
            <v>3</v>
          </cell>
          <cell r="FO36">
            <v>9</v>
          </cell>
          <cell r="FP36">
            <v>2</v>
          </cell>
          <cell r="FQ36">
            <v>3</v>
          </cell>
          <cell r="FR36">
            <v>1</v>
          </cell>
          <cell r="FS36">
            <v>2</v>
          </cell>
          <cell r="FT36">
            <v>1</v>
          </cell>
          <cell r="FU36">
            <v>3</v>
          </cell>
          <cell r="FV36">
            <v>1</v>
          </cell>
          <cell r="FW36">
            <v>1</v>
          </cell>
          <cell r="FX36">
            <v>1</v>
          </cell>
          <cell r="FY36">
            <v>4</v>
          </cell>
          <cell r="FZ36">
            <v>0</v>
          </cell>
          <cell r="GA36">
            <v>3</v>
          </cell>
          <cell r="GB36">
            <v>1</v>
          </cell>
          <cell r="GC36">
            <v>1</v>
          </cell>
          <cell r="GD36">
            <v>1</v>
          </cell>
          <cell r="GE36">
            <v>4</v>
          </cell>
          <cell r="GF36">
            <v>0</v>
          </cell>
          <cell r="GG36">
            <v>2</v>
          </cell>
          <cell r="GH36">
            <v>1</v>
          </cell>
          <cell r="GI36">
            <v>1</v>
          </cell>
          <cell r="GJ36">
            <v>0</v>
          </cell>
          <cell r="GK36">
            <v>0</v>
          </cell>
          <cell r="GL36">
            <v>0</v>
          </cell>
          <cell r="GM36">
            <v>2</v>
          </cell>
          <cell r="GN36">
            <v>0</v>
          </cell>
          <cell r="GO36">
            <v>0</v>
          </cell>
          <cell r="GP36">
            <v>0</v>
          </cell>
          <cell r="GQ36">
            <v>1</v>
          </cell>
          <cell r="GR36">
            <v>0</v>
          </cell>
          <cell r="GS36">
            <v>1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1</v>
          </cell>
          <cell r="GZ36">
            <v>1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60</v>
          </cell>
          <cell r="HM36">
            <v>18</v>
          </cell>
          <cell r="HN36">
            <v>78</v>
          </cell>
          <cell r="HO36">
            <v>0</v>
          </cell>
          <cell r="HP36">
            <v>0</v>
          </cell>
          <cell r="HQ36">
            <v>0</v>
          </cell>
          <cell r="HR36">
            <v>1243</v>
          </cell>
          <cell r="HS36">
            <v>1516</v>
          </cell>
          <cell r="HT36">
            <v>2759</v>
          </cell>
        </row>
        <row r="37">
          <cell r="A37" t="str">
            <v>830183010608</v>
          </cell>
          <cell r="B37">
            <v>83</v>
          </cell>
          <cell r="C37" t="str">
            <v>จังหวัดภูเก็ต</v>
          </cell>
          <cell r="D37">
            <v>8301</v>
          </cell>
          <cell r="E37" t="str">
            <v>อำเภอเมืองภูเก็ต</v>
          </cell>
          <cell r="F37">
            <v>830106</v>
          </cell>
          <cell r="G37" t="str">
            <v>ตำบลฉลอง</v>
          </cell>
          <cell r="H37">
            <v>83010608</v>
          </cell>
          <cell r="I37" t="str">
            <v>โคกทราย</v>
          </cell>
          <cell r="J37">
            <v>10</v>
          </cell>
          <cell r="K37">
            <v>3</v>
          </cell>
          <cell r="L37">
            <v>14</v>
          </cell>
          <cell r="M37">
            <v>9</v>
          </cell>
          <cell r="N37">
            <v>6</v>
          </cell>
          <cell r="O37">
            <v>11</v>
          </cell>
          <cell r="P37">
            <v>9</v>
          </cell>
          <cell r="Q37">
            <v>8</v>
          </cell>
          <cell r="R37">
            <v>9</v>
          </cell>
          <cell r="S37">
            <v>9</v>
          </cell>
          <cell r="T37">
            <v>9</v>
          </cell>
          <cell r="U37">
            <v>11</v>
          </cell>
          <cell r="V37">
            <v>9</v>
          </cell>
          <cell r="W37">
            <v>9</v>
          </cell>
          <cell r="X37">
            <v>22</v>
          </cell>
          <cell r="Y37">
            <v>13</v>
          </cell>
          <cell r="Z37">
            <v>13</v>
          </cell>
          <cell r="AA37">
            <v>10</v>
          </cell>
          <cell r="AB37">
            <v>13</v>
          </cell>
          <cell r="AC37">
            <v>17</v>
          </cell>
          <cell r="AD37">
            <v>13</v>
          </cell>
          <cell r="AE37">
            <v>9</v>
          </cell>
          <cell r="AF37">
            <v>13</v>
          </cell>
          <cell r="AG37">
            <v>18</v>
          </cell>
          <cell r="AH37">
            <v>17</v>
          </cell>
          <cell r="AI37">
            <v>17</v>
          </cell>
          <cell r="AJ37">
            <v>23</v>
          </cell>
          <cell r="AK37">
            <v>14</v>
          </cell>
          <cell r="AL37">
            <v>23</v>
          </cell>
          <cell r="AM37">
            <v>17</v>
          </cell>
          <cell r="AN37">
            <v>19</v>
          </cell>
          <cell r="AO37">
            <v>19</v>
          </cell>
          <cell r="AP37">
            <v>13</v>
          </cell>
          <cell r="AQ37">
            <v>21</v>
          </cell>
          <cell r="AR37">
            <v>14</v>
          </cell>
          <cell r="AS37">
            <v>18</v>
          </cell>
          <cell r="AT37">
            <v>11</v>
          </cell>
          <cell r="AU37">
            <v>20</v>
          </cell>
          <cell r="AV37">
            <v>18</v>
          </cell>
          <cell r="AW37">
            <v>16</v>
          </cell>
          <cell r="AX37">
            <v>16</v>
          </cell>
          <cell r="AY37">
            <v>18</v>
          </cell>
          <cell r="AZ37">
            <v>13</v>
          </cell>
          <cell r="BA37">
            <v>11</v>
          </cell>
          <cell r="BB37">
            <v>12</v>
          </cell>
          <cell r="BC37">
            <v>21</v>
          </cell>
          <cell r="BD37">
            <v>22</v>
          </cell>
          <cell r="BE37">
            <v>17</v>
          </cell>
          <cell r="BF37">
            <v>15</v>
          </cell>
          <cell r="BG37">
            <v>16</v>
          </cell>
          <cell r="BH37">
            <v>18</v>
          </cell>
          <cell r="BI37">
            <v>25</v>
          </cell>
          <cell r="BJ37">
            <v>17</v>
          </cell>
          <cell r="BK37">
            <v>19</v>
          </cell>
          <cell r="BL37">
            <v>18</v>
          </cell>
          <cell r="BM37">
            <v>30</v>
          </cell>
          <cell r="BN37">
            <v>18</v>
          </cell>
          <cell r="BO37">
            <v>25</v>
          </cell>
          <cell r="BP37">
            <v>23</v>
          </cell>
          <cell r="BQ37">
            <v>24</v>
          </cell>
          <cell r="BR37">
            <v>16</v>
          </cell>
          <cell r="BS37">
            <v>23</v>
          </cell>
          <cell r="BT37">
            <v>17</v>
          </cell>
          <cell r="BU37">
            <v>26</v>
          </cell>
          <cell r="BV37">
            <v>16</v>
          </cell>
          <cell r="BW37">
            <v>32</v>
          </cell>
          <cell r="BX37">
            <v>21</v>
          </cell>
          <cell r="BY37">
            <v>19</v>
          </cell>
          <cell r="BZ37">
            <v>26</v>
          </cell>
          <cell r="CA37">
            <v>22</v>
          </cell>
          <cell r="CB37">
            <v>20</v>
          </cell>
          <cell r="CC37">
            <v>19</v>
          </cell>
          <cell r="CD37">
            <v>15</v>
          </cell>
          <cell r="CE37">
            <v>20</v>
          </cell>
          <cell r="CF37">
            <v>17</v>
          </cell>
          <cell r="CG37">
            <v>27</v>
          </cell>
          <cell r="CH37">
            <v>20</v>
          </cell>
          <cell r="CI37">
            <v>17</v>
          </cell>
          <cell r="CJ37">
            <v>9</v>
          </cell>
          <cell r="CK37">
            <v>13</v>
          </cell>
          <cell r="CL37">
            <v>16</v>
          </cell>
          <cell r="CM37">
            <v>18</v>
          </cell>
          <cell r="CN37">
            <v>12</v>
          </cell>
          <cell r="CO37">
            <v>27</v>
          </cell>
          <cell r="CP37">
            <v>16</v>
          </cell>
          <cell r="CQ37">
            <v>15</v>
          </cell>
          <cell r="CR37">
            <v>21</v>
          </cell>
          <cell r="CS37">
            <v>28</v>
          </cell>
          <cell r="CT37">
            <v>20</v>
          </cell>
          <cell r="CU37">
            <v>20</v>
          </cell>
          <cell r="CV37">
            <v>27</v>
          </cell>
          <cell r="CW37">
            <v>25</v>
          </cell>
          <cell r="CX37">
            <v>20</v>
          </cell>
          <cell r="CY37">
            <v>29</v>
          </cell>
          <cell r="CZ37">
            <v>26</v>
          </cell>
          <cell r="DA37">
            <v>13</v>
          </cell>
          <cell r="DB37">
            <v>23</v>
          </cell>
          <cell r="DC37">
            <v>30</v>
          </cell>
          <cell r="DD37">
            <v>23</v>
          </cell>
          <cell r="DE37">
            <v>24</v>
          </cell>
          <cell r="DF37">
            <v>23</v>
          </cell>
          <cell r="DG37">
            <v>25</v>
          </cell>
          <cell r="DH37">
            <v>16</v>
          </cell>
          <cell r="DI37">
            <v>19</v>
          </cell>
          <cell r="DJ37">
            <v>15</v>
          </cell>
          <cell r="DK37">
            <v>16</v>
          </cell>
          <cell r="DL37">
            <v>16</v>
          </cell>
          <cell r="DM37">
            <v>19</v>
          </cell>
          <cell r="DN37">
            <v>12</v>
          </cell>
          <cell r="DO37">
            <v>24</v>
          </cell>
          <cell r="DP37">
            <v>21</v>
          </cell>
          <cell r="DQ37">
            <v>23</v>
          </cell>
          <cell r="DR37">
            <v>23</v>
          </cell>
          <cell r="DS37">
            <v>23</v>
          </cell>
          <cell r="DT37">
            <v>15</v>
          </cell>
          <cell r="DU37">
            <v>16</v>
          </cell>
          <cell r="DV37">
            <v>18</v>
          </cell>
          <cell r="DW37">
            <v>15</v>
          </cell>
          <cell r="DX37">
            <v>18</v>
          </cell>
          <cell r="DY37">
            <v>18</v>
          </cell>
          <cell r="DZ37">
            <v>15</v>
          </cell>
          <cell r="EA37">
            <v>15</v>
          </cell>
          <cell r="EB37">
            <v>10</v>
          </cell>
          <cell r="EC37">
            <v>16</v>
          </cell>
          <cell r="ED37">
            <v>12</v>
          </cell>
          <cell r="EE37">
            <v>21</v>
          </cell>
          <cell r="EF37">
            <v>11</v>
          </cell>
          <cell r="EG37">
            <v>14</v>
          </cell>
          <cell r="EH37">
            <v>10</v>
          </cell>
          <cell r="EI37">
            <v>19</v>
          </cell>
          <cell r="EJ37">
            <v>5</v>
          </cell>
          <cell r="EK37">
            <v>15</v>
          </cell>
          <cell r="EL37">
            <v>10</v>
          </cell>
          <cell r="EM37">
            <v>12</v>
          </cell>
          <cell r="EN37">
            <v>9</v>
          </cell>
          <cell r="EO37">
            <v>12</v>
          </cell>
          <cell r="EP37">
            <v>4</v>
          </cell>
          <cell r="EQ37">
            <v>7</v>
          </cell>
          <cell r="ER37">
            <v>3</v>
          </cell>
          <cell r="ES37">
            <v>6</v>
          </cell>
          <cell r="ET37">
            <v>3</v>
          </cell>
          <cell r="EU37">
            <v>8</v>
          </cell>
          <cell r="EV37">
            <v>7</v>
          </cell>
          <cell r="EW37">
            <v>4</v>
          </cell>
          <cell r="EX37">
            <v>6</v>
          </cell>
          <cell r="EY37">
            <v>6</v>
          </cell>
          <cell r="EZ37">
            <v>8</v>
          </cell>
          <cell r="FA37">
            <v>4</v>
          </cell>
          <cell r="FB37">
            <v>4</v>
          </cell>
          <cell r="FC37">
            <v>5</v>
          </cell>
          <cell r="FD37">
            <v>5</v>
          </cell>
          <cell r="FE37">
            <v>7</v>
          </cell>
          <cell r="FF37">
            <v>2</v>
          </cell>
          <cell r="FG37">
            <v>4</v>
          </cell>
          <cell r="FH37">
            <v>2</v>
          </cell>
          <cell r="FI37">
            <v>4</v>
          </cell>
          <cell r="FJ37">
            <v>1</v>
          </cell>
          <cell r="FK37">
            <v>3</v>
          </cell>
          <cell r="FL37">
            <v>6</v>
          </cell>
          <cell r="FM37">
            <v>1</v>
          </cell>
          <cell r="FN37">
            <v>2</v>
          </cell>
          <cell r="FO37">
            <v>2</v>
          </cell>
          <cell r="FP37">
            <v>2</v>
          </cell>
          <cell r="FQ37">
            <v>3</v>
          </cell>
          <cell r="FR37">
            <v>4</v>
          </cell>
          <cell r="FS37">
            <v>0</v>
          </cell>
          <cell r="FT37">
            <v>0</v>
          </cell>
          <cell r="FU37">
            <v>0</v>
          </cell>
          <cell r="FV37">
            <v>1</v>
          </cell>
          <cell r="FW37">
            <v>3</v>
          </cell>
          <cell r="FX37">
            <v>1</v>
          </cell>
          <cell r="FY37">
            <v>3</v>
          </cell>
          <cell r="FZ37">
            <v>1</v>
          </cell>
          <cell r="GA37">
            <v>2</v>
          </cell>
          <cell r="GB37">
            <v>1</v>
          </cell>
          <cell r="GC37">
            <v>2</v>
          </cell>
          <cell r="GD37">
            <v>3</v>
          </cell>
          <cell r="GE37">
            <v>1</v>
          </cell>
          <cell r="GF37">
            <v>1</v>
          </cell>
          <cell r="GG37">
            <v>3</v>
          </cell>
          <cell r="GH37">
            <v>2</v>
          </cell>
          <cell r="GI37">
            <v>0</v>
          </cell>
          <cell r="GJ37">
            <v>0</v>
          </cell>
          <cell r="GK37">
            <v>0</v>
          </cell>
          <cell r="GL37">
            <v>1</v>
          </cell>
          <cell r="GM37">
            <v>1</v>
          </cell>
          <cell r="GN37">
            <v>0</v>
          </cell>
          <cell r="GO37">
            <v>1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1</v>
          </cell>
          <cell r="GX37">
            <v>0</v>
          </cell>
          <cell r="GY37">
            <v>1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29</v>
          </cell>
          <cell r="HM37">
            <v>9</v>
          </cell>
          <cell r="HN37">
            <v>38</v>
          </cell>
          <cell r="HO37">
            <v>0</v>
          </cell>
          <cell r="HP37">
            <v>0</v>
          </cell>
          <cell r="HQ37">
            <v>0</v>
          </cell>
          <cell r="HR37">
            <v>1189</v>
          </cell>
          <cell r="HS37">
            <v>1335</v>
          </cell>
          <cell r="HT37">
            <v>2524</v>
          </cell>
        </row>
        <row r="38">
          <cell r="A38" t="str">
            <v>830183010609</v>
          </cell>
          <cell r="B38">
            <v>83</v>
          </cell>
          <cell r="C38" t="str">
            <v>จังหวัดภูเก็ต</v>
          </cell>
          <cell r="D38">
            <v>8301</v>
          </cell>
          <cell r="E38" t="str">
            <v>อำเภอเมืองภูเก็ต</v>
          </cell>
          <cell r="F38">
            <v>830106</v>
          </cell>
          <cell r="G38" t="str">
            <v>ตำบลฉลอง</v>
          </cell>
          <cell r="H38">
            <v>83010609</v>
          </cell>
          <cell r="I38" t="str">
            <v>โคกโตนด</v>
          </cell>
          <cell r="J38">
            <v>11</v>
          </cell>
          <cell r="K38">
            <v>8</v>
          </cell>
          <cell r="L38">
            <v>7</v>
          </cell>
          <cell r="M38">
            <v>13</v>
          </cell>
          <cell r="N38">
            <v>21</v>
          </cell>
          <cell r="O38">
            <v>10</v>
          </cell>
          <cell r="P38">
            <v>24</v>
          </cell>
          <cell r="Q38">
            <v>10</v>
          </cell>
          <cell r="R38">
            <v>23</v>
          </cell>
          <cell r="S38">
            <v>10</v>
          </cell>
          <cell r="T38">
            <v>13</v>
          </cell>
          <cell r="U38">
            <v>19</v>
          </cell>
          <cell r="V38">
            <v>14</v>
          </cell>
          <cell r="W38">
            <v>9</v>
          </cell>
          <cell r="X38">
            <v>19</v>
          </cell>
          <cell r="Y38">
            <v>12</v>
          </cell>
          <cell r="Z38">
            <v>13</v>
          </cell>
          <cell r="AA38">
            <v>17</v>
          </cell>
          <cell r="AB38">
            <v>21</v>
          </cell>
          <cell r="AC38">
            <v>21</v>
          </cell>
          <cell r="AD38">
            <v>15</v>
          </cell>
          <cell r="AE38">
            <v>16</v>
          </cell>
          <cell r="AF38">
            <v>24</v>
          </cell>
          <cell r="AG38">
            <v>19</v>
          </cell>
          <cell r="AH38">
            <v>19</v>
          </cell>
          <cell r="AI38">
            <v>17</v>
          </cell>
          <cell r="AJ38">
            <v>18</v>
          </cell>
          <cell r="AK38">
            <v>19</v>
          </cell>
          <cell r="AL38">
            <v>21</v>
          </cell>
          <cell r="AM38">
            <v>24</v>
          </cell>
          <cell r="AN38">
            <v>24</v>
          </cell>
          <cell r="AO38">
            <v>21</v>
          </cell>
          <cell r="AP38">
            <v>29</v>
          </cell>
          <cell r="AQ38">
            <v>20</v>
          </cell>
          <cell r="AR38">
            <v>23</v>
          </cell>
          <cell r="AS38">
            <v>22</v>
          </cell>
          <cell r="AT38">
            <v>32</v>
          </cell>
          <cell r="AU38">
            <v>35</v>
          </cell>
          <cell r="AV38">
            <v>27</v>
          </cell>
          <cell r="AW38">
            <v>34</v>
          </cell>
          <cell r="AX38">
            <v>25</v>
          </cell>
          <cell r="AY38">
            <v>31</v>
          </cell>
          <cell r="AZ38">
            <v>27</v>
          </cell>
          <cell r="BA38">
            <v>17</v>
          </cell>
          <cell r="BB38">
            <v>26</v>
          </cell>
          <cell r="BC38">
            <v>27</v>
          </cell>
          <cell r="BD38">
            <v>21</v>
          </cell>
          <cell r="BE38">
            <v>21</v>
          </cell>
          <cell r="BF38">
            <v>41</v>
          </cell>
          <cell r="BG38">
            <v>22</v>
          </cell>
          <cell r="BH38">
            <v>29</v>
          </cell>
          <cell r="BI38">
            <v>41</v>
          </cell>
          <cell r="BJ38">
            <v>27</v>
          </cell>
          <cell r="BK38">
            <v>16</v>
          </cell>
          <cell r="BL38">
            <v>12</v>
          </cell>
          <cell r="BM38">
            <v>31</v>
          </cell>
          <cell r="BN38">
            <v>35</v>
          </cell>
          <cell r="BO38">
            <v>29</v>
          </cell>
          <cell r="BP38">
            <v>21</v>
          </cell>
          <cell r="BQ38">
            <v>27</v>
          </cell>
          <cell r="BR38">
            <v>23</v>
          </cell>
          <cell r="BS38">
            <v>26</v>
          </cell>
          <cell r="BT38">
            <v>17</v>
          </cell>
          <cell r="BU38">
            <v>27</v>
          </cell>
          <cell r="BV38">
            <v>25</v>
          </cell>
          <cell r="BW38">
            <v>23</v>
          </cell>
          <cell r="BX38">
            <v>34</v>
          </cell>
          <cell r="BY38">
            <v>26</v>
          </cell>
          <cell r="BZ38">
            <v>20</v>
          </cell>
          <cell r="CA38">
            <v>34</v>
          </cell>
          <cell r="CB38">
            <v>22</v>
          </cell>
          <cell r="CC38">
            <v>20</v>
          </cell>
          <cell r="CD38">
            <v>21</v>
          </cell>
          <cell r="CE38">
            <v>22</v>
          </cell>
          <cell r="CF38">
            <v>16</v>
          </cell>
          <cell r="CG38">
            <v>18</v>
          </cell>
          <cell r="CH38">
            <v>17</v>
          </cell>
          <cell r="CI38">
            <v>17</v>
          </cell>
          <cell r="CJ38">
            <v>19</v>
          </cell>
          <cell r="CK38">
            <v>29</v>
          </cell>
          <cell r="CL38">
            <v>19</v>
          </cell>
          <cell r="CM38">
            <v>23</v>
          </cell>
          <cell r="CN38">
            <v>30</v>
          </cell>
          <cell r="CO38">
            <v>26</v>
          </cell>
          <cell r="CP38">
            <v>24</v>
          </cell>
          <cell r="CQ38">
            <v>32</v>
          </cell>
          <cell r="CR38">
            <v>21</v>
          </cell>
          <cell r="CS38">
            <v>28</v>
          </cell>
          <cell r="CT38">
            <v>23</v>
          </cell>
          <cell r="CU38">
            <v>31</v>
          </cell>
          <cell r="CV38">
            <v>22</v>
          </cell>
          <cell r="CW38">
            <v>33</v>
          </cell>
          <cell r="CX38">
            <v>28</v>
          </cell>
          <cell r="CY38">
            <v>36</v>
          </cell>
          <cell r="CZ38">
            <v>32</v>
          </cell>
          <cell r="DA38">
            <v>29</v>
          </cell>
          <cell r="DB38">
            <v>34</v>
          </cell>
          <cell r="DC38">
            <v>37</v>
          </cell>
          <cell r="DD38">
            <v>21</v>
          </cell>
          <cell r="DE38">
            <v>32</v>
          </cell>
          <cell r="DF38">
            <v>22</v>
          </cell>
          <cell r="DG38">
            <v>30</v>
          </cell>
          <cell r="DH38">
            <v>31</v>
          </cell>
          <cell r="DI38">
            <v>26</v>
          </cell>
          <cell r="DJ38">
            <v>19</v>
          </cell>
          <cell r="DK38">
            <v>32</v>
          </cell>
          <cell r="DL38">
            <v>12</v>
          </cell>
          <cell r="DM38">
            <v>32</v>
          </cell>
          <cell r="DN38">
            <v>20</v>
          </cell>
          <cell r="DO38">
            <v>34</v>
          </cell>
          <cell r="DP38">
            <v>23</v>
          </cell>
          <cell r="DQ38">
            <v>30</v>
          </cell>
          <cell r="DR38">
            <v>36</v>
          </cell>
          <cell r="DS38">
            <v>30</v>
          </cell>
          <cell r="DT38">
            <v>27</v>
          </cell>
          <cell r="DU38">
            <v>28</v>
          </cell>
          <cell r="DV38">
            <v>10</v>
          </cell>
          <cell r="DW38">
            <v>32</v>
          </cell>
          <cell r="DX38">
            <v>19</v>
          </cell>
          <cell r="DY38">
            <v>20</v>
          </cell>
          <cell r="DZ38">
            <v>17</v>
          </cell>
          <cell r="EA38">
            <v>23</v>
          </cell>
          <cell r="EB38">
            <v>18</v>
          </cell>
          <cell r="EC38">
            <v>23</v>
          </cell>
          <cell r="ED38">
            <v>19</v>
          </cell>
          <cell r="EE38">
            <v>19</v>
          </cell>
          <cell r="EF38">
            <v>15</v>
          </cell>
          <cell r="EG38">
            <v>14</v>
          </cell>
          <cell r="EH38">
            <v>11</v>
          </cell>
          <cell r="EI38">
            <v>16</v>
          </cell>
          <cell r="EJ38">
            <v>17</v>
          </cell>
          <cell r="EK38">
            <v>19</v>
          </cell>
          <cell r="EL38">
            <v>11</v>
          </cell>
          <cell r="EM38">
            <v>17</v>
          </cell>
          <cell r="EN38">
            <v>11</v>
          </cell>
          <cell r="EO38">
            <v>18</v>
          </cell>
          <cell r="EP38">
            <v>11</v>
          </cell>
          <cell r="EQ38">
            <v>16</v>
          </cell>
          <cell r="ER38">
            <v>12</v>
          </cell>
          <cell r="ES38">
            <v>9</v>
          </cell>
          <cell r="ET38">
            <v>9</v>
          </cell>
          <cell r="EU38">
            <v>15</v>
          </cell>
          <cell r="EV38">
            <v>8</v>
          </cell>
          <cell r="EW38">
            <v>16</v>
          </cell>
          <cell r="EX38">
            <v>6</v>
          </cell>
          <cell r="EY38">
            <v>6</v>
          </cell>
          <cell r="EZ38">
            <v>3</v>
          </cell>
          <cell r="FA38">
            <v>6</v>
          </cell>
          <cell r="FB38">
            <v>5</v>
          </cell>
          <cell r="FC38">
            <v>9</v>
          </cell>
          <cell r="FD38">
            <v>8</v>
          </cell>
          <cell r="FE38">
            <v>6</v>
          </cell>
          <cell r="FF38">
            <v>9</v>
          </cell>
          <cell r="FG38">
            <v>5</v>
          </cell>
          <cell r="FH38">
            <v>6</v>
          </cell>
          <cell r="FI38">
            <v>4</v>
          </cell>
          <cell r="FJ38">
            <v>3</v>
          </cell>
          <cell r="FK38">
            <v>5</v>
          </cell>
          <cell r="FL38">
            <v>1</v>
          </cell>
          <cell r="FM38">
            <v>4</v>
          </cell>
          <cell r="FN38">
            <v>3</v>
          </cell>
          <cell r="FO38">
            <v>2</v>
          </cell>
          <cell r="FP38">
            <v>2</v>
          </cell>
          <cell r="FQ38">
            <v>2</v>
          </cell>
          <cell r="FR38">
            <v>2</v>
          </cell>
          <cell r="FS38">
            <v>4</v>
          </cell>
          <cell r="FT38">
            <v>2</v>
          </cell>
          <cell r="FU38">
            <v>0</v>
          </cell>
          <cell r="FV38">
            <v>1</v>
          </cell>
          <cell r="FW38">
            <v>1</v>
          </cell>
          <cell r="FX38">
            <v>1</v>
          </cell>
          <cell r="FY38">
            <v>1</v>
          </cell>
          <cell r="FZ38">
            <v>0</v>
          </cell>
          <cell r="GA38">
            <v>2</v>
          </cell>
          <cell r="GB38">
            <v>1</v>
          </cell>
          <cell r="GC38">
            <v>4</v>
          </cell>
          <cell r="GD38">
            <v>1</v>
          </cell>
          <cell r="GE38">
            <v>2</v>
          </cell>
          <cell r="GF38">
            <v>0</v>
          </cell>
          <cell r="GG38">
            <v>0</v>
          </cell>
          <cell r="GH38">
            <v>0</v>
          </cell>
          <cell r="GI38">
            <v>1</v>
          </cell>
          <cell r="GJ38">
            <v>0</v>
          </cell>
          <cell r="GK38">
            <v>1</v>
          </cell>
          <cell r="GL38">
            <v>0</v>
          </cell>
          <cell r="GM38">
            <v>1</v>
          </cell>
          <cell r="GN38">
            <v>0</v>
          </cell>
          <cell r="GO38">
            <v>2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1</v>
          </cell>
          <cell r="GV38">
            <v>1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1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18</v>
          </cell>
          <cell r="HM38">
            <v>11</v>
          </cell>
          <cell r="HN38">
            <v>29</v>
          </cell>
          <cell r="HO38">
            <v>1</v>
          </cell>
          <cell r="HP38">
            <v>0</v>
          </cell>
          <cell r="HQ38">
            <v>1</v>
          </cell>
          <cell r="HR38">
            <v>1583</v>
          </cell>
          <cell r="HS38">
            <v>1746</v>
          </cell>
          <cell r="HT38">
            <v>3329</v>
          </cell>
        </row>
        <row r="39">
          <cell r="A39" t="str">
            <v>830183010610</v>
          </cell>
          <cell r="B39">
            <v>83</v>
          </cell>
          <cell r="C39" t="str">
            <v>จังหวัดภูเก็ต</v>
          </cell>
          <cell r="D39">
            <v>8301</v>
          </cell>
          <cell r="E39" t="str">
            <v>อำเภอเมืองภูเก็ต</v>
          </cell>
          <cell r="F39">
            <v>830106</v>
          </cell>
          <cell r="G39" t="str">
            <v>ตำบลฉลอง</v>
          </cell>
          <cell r="H39">
            <v>83010610</v>
          </cell>
          <cell r="I39" t="str">
            <v>ยอดเสน่ห์</v>
          </cell>
          <cell r="J39">
            <v>9</v>
          </cell>
          <cell r="K39">
            <v>18</v>
          </cell>
          <cell r="L39">
            <v>11</v>
          </cell>
          <cell r="M39">
            <v>16</v>
          </cell>
          <cell r="N39">
            <v>12</v>
          </cell>
          <cell r="O39">
            <v>12</v>
          </cell>
          <cell r="P39">
            <v>16</v>
          </cell>
          <cell r="Q39">
            <v>14</v>
          </cell>
          <cell r="R39">
            <v>15</v>
          </cell>
          <cell r="S39">
            <v>18</v>
          </cell>
          <cell r="T39">
            <v>21</v>
          </cell>
          <cell r="U39">
            <v>17</v>
          </cell>
          <cell r="V39">
            <v>17</v>
          </cell>
          <cell r="W39">
            <v>12</v>
          </cell>
          <cell r="X39">
            <v>16</v>
          </cell>
          <cell r="Y39">
            <v>27</v>
          </cell>
          <cell r="Z39">
            <v>15</v>
          </cell>
          <cell r="AA39">
            <v>11</v>
          </cell>
          <cell r="AB39">
            <v>17</v>
          </cell>
          <cell r="AC39">
            <v>19</v>
          </cell>
          <cell r="AD39">
            <v>15</v>
          </cell>
          <cell r="AE39">
            <v>20</v>
          </cell>
          <cell r="AF39">
            <v>21</v>
          </cell>
          <cell r="AG39">
            <v>22</v>
          </cell>
          <cell r="AH39">
            <v>31</v>
          </cell>
          <cell r="AI39">
            <v>20</v>
          </cell>
          <cell r="AJ39">
            <v>19</v>
          </cell>
          <cell r="AK39">
            <v>20</v>
          </cell>
          <cell r="AL39">
            <v>26</v>
          </cell>
          <cell r="AM39">
            <v>20</v>
          </cell>
          <cell r="AN39">
            <v>27</v>
          </cell>
          <cell r="AO39">
            <v>19</v>
          </cell>
          <cell r="AP39">
            <v>16</v>
          </cell>
          <cell r="AQ39">
            <v>19</v>
          </cell>
          <cell r="AR39">
            <v>19</v>
          </cell>
          <cell r="AS39">
            <v>31</v>
          </cell>
          <cell r="AT39">
            <v>16</v>
          </cell>
          <cell r="AU39">
            <v>18</v>
          </cell>
          <cell r="AV39">
            <v>26</v>
          </cell>
          <cell r="AW39">
            <v>24</v>
          </cell>
          <cell r="AX39">
            <v>28</v>
          </cell>
          <cell r="AY39">
            <v>21</v>
          </cell>
          <cell r="AZ39">
            <v>19</v>
          </cell>
          <cell r="BA39">
            <v>26</v>
          </cell>
          <cell r="BB39">
            <v>22</v>
          </cell>
          <cell r="BC39">
            <v>31</v>
          </cell>
          <cell r="BD39">
            <v>30</v>
          </cell>
          <cell r="BE39">
            <v>20</v>
          </cell>
          <cell r="BF39">
            <v>22</v>
          </cell>
          <cell r="BG39">
            <v>26</v>
          </cell>
          <cell r="BH39">
            <v>24</v>
          </cell>
          <cell r="BI39">
            <v>24</v>
          </cell>
          <cell r="BJ39">
            <v>13</v>
          </cell>
          <cell r="BK39">
            <v>31</v>
          </cell>
          <cell r="BL39">
            <v>20</v>
          </cell>
          <cell r="BM39">
            <v>26</v>
          </cell>
          <cell r="BN39">
            <v>19</v>
          </cell>
          <cell r="BO39">
            <v>30</v>
          </cell>
          <cell r="BP39">
            <v>26</v>
          </cell>
          <cell r="BQ39">
            <v>34</v>
          </cell>
          <cell r="BR39">
            <v>32</v>
          </cell>
          <cell r="BS39">
            <v>25</v>
          </cell>
          <cell r="BT39">
            <v>38</v>
          </cell>
          <cell r="BU39">
            <v>22</v>
          </cell>
          <cell r="BV39">
            <v>21</v>
          </cell>
          <cell r="BW39">
            <v>32</v>
          </cell>
          <cell r="BX39">
            <v>29</v>
          </cell>
          <cell r="BY39">
            <v>28</v>
          </cell>
          <cell r="BZ39">
            <v>25</v>
          </cell>
          <cell r="CA39">
            <v>33</v>
          </cell>
          <cell r="CB39">
            <v>27</v>
          </cell>
          <cell r="CC39">
            <v>30</v>
          </cell>
          <cell r="CD39">
            <v>19</v>
          </cell>
          <cell r="CE39">
            <v>28</v>
          </cell>
          <cell r="CF39">
            <v>29</v>
          </cell>
          <cell r="CG39">
            <v>28</v>
          </cell>
          <cell r="CH39">
            <v>29</v>
          </cell>
          <cell r="CI39">
            <v>31</v>
          </cell>
          <cell r="CJ39">
            <v>34</v>
          </cell>
          <cell r="CK39">
            <v>30</v>
          </cell>
          <cell r="CL39">
            <v>21</v>
          </cell>
          <cell r="CM39">
            <v>27</v>
          </cell>
          <cell r="CN39">
            <v>30</v>
          </cell>
          <cell r="CO39">
            <v>27</v>
          </cell>
          <cell r="CP39">
            <v>15</v>
          </cell>
          <cell r="CQ39">
            <v>24</v>
          </cell>
          <cell r="CR39">
            <v>15</v>
          </cell>
          <cell r="CS39">
            <v>19</v>
          </cell>
          <cell r="CT39">
            <v>21</v>
          </cell>
          <cell r="CU39">
            <v>29</v>
          </cell>
          <cell r="CV39">
            <v>30</v>
          </cell>
          <cell r="CW39">
            <v>31</v>
          </cell>
          <cell r="CX39">
            <v>22</v>
          </cell>
          <cell r="CY39">
            <v>36</v>
          </cell>
          <cell r="CZ39">
            <v>15</v>
          </cell>
          <cell r="DA39">
            <v>37</v>
          </cell>
          <cell r="DB39">
            <v>23</v>
          </cell>
          <cell r="DC39">
            <v>29</v>
          </cell>
          <cell r="DD39">
            <v>21</v>
          </cell>
          <cell r="DE39">
            <v>22</v>
          </cell>
          <cell r="DF39">
            <v>24</v>
          </cell>
          <cell r="DG39">
            <v>29</v>
          </cell>
          <cell r="DH39">
            <v>28</v>
          </cell>
          <cell r="DI39">
            <v>30</v>
          </cell>
          <cell r="DJ39">
            <v>26</v>
          </cell>
          <cell r="DK39">
            <v>28</v>
          </cell>
          <cell r="DL39">
            <v>17</v>
          </cell>
          <cell r="DM39">
            <v>28</v>
          </cell>
          <cell r="DN39">
            <v>24</v>
          </cell>
          <cell r="DO39">
            <v>36</v>
          </cell>
          <cell r="DP39">
            <v>18</v>
          </cell>
          <cell r="DQ39">
            <v>22</v>
          </cell>
          <cell r="DR39">
            <v>29</v>
          </cell>
          <cell r="DS39">
            <v>28</v>
          </cell>
          <cell r="DT39">
            <v>24</v>
          </cell>
          <cell r="DU39">
            <v>37</v>
          </cell>
          <cell r="DV39">
            <v>22</v>
          </cell>
          <cell r="DW39">
            <v>22</v>
          </cell>
          <cell r="DX39">
            <v>17</v>
          </cell>
          <cell r="DY39">
            <v>30</v>
          </cell>
          <cell r="DZ39">
            <v>20</v>
          </cell>
          <cell r="EA39">
            <v>24</v>
          </cell>
          <cell r="EB39">
            <v>16</v>
          </cell>
          <cell r="EC39">
            <v>24</v>
          </cell>
          <cell r="ED39">
            <v>13</v>
          </cell>
          <cell r="EE39">
            <v>24</v>
          </cell>
          <cell r="EF39">
            <v>20</v>
          </cell>
          <cell r="EG39">
            <v>17</v>
          </cell>
          <cell r="EH39">
            <v>15</v>
          </cell>
          <cell r="EI39">
            <v>18</v>
          </cell>
          <cell r="EJ39">
            <v>16</v>
          </cell>
          <cell r="EK39">
            <v>27</v>
          </cell>
          <cell r="EL39">
            <v>13</v>
          </cell>
          <cell r="EM39">
            <v>8</v>
          </cell>
          <cell r="EN39">
            <v>14</v>
          </cell>
          <cell r="EO39">
            <v>25</v>
          </cell>
          <cell r="EP39">
            <v>10</v>
          </cell>
          <cell r="EQ39">
            <v>17</v>
          </cell>
          <cell r="ER39">
            <v>7</v>
          </cell>
          <cell r="ES39">
            <v>8</v>
          </cell>
          <cell r="ET39">
            <v>10</v>
          </cell>
          <cell r="EU39">
            <v>13</v>
          </cell>
          <cell r="EV39">
            <v>5</v>
          </cell>
          <cell r="EW39">
            <v>12</v>
          </cell>
          <cell r="EX39">
            <v>11</v>
          </cell>
          <cell r="EY39">
            <v>13</v>
          </cell>
          <cell r="EZ39">
            <v>9</v>
          </cell>
          <cell r="FA39">
            <v>12</v>
          </cell>
          <cell r="FB39">
            <v>5</v>
          </cell>
          <cell r="FC39">
            <v>10</v>
          </cell>
          <cell r="FD39">
            <v>7</v>
          </cell>
          <cell r="FE39">
            <v>6</v>
          </cell>
          <cell r="FF39">
            <v>2</v>
          </cell>
          <cell r="FG39">
            <v>9</v>
          </cell>
          <cell r="FH39">
            <v>2</v>
          </cell>
          <cell r="FI39">
            <v>4</v>
          </cell>
          <cell r="FJ39">
            <v>5</v>
          </cell>
          <cell r="FK39">
            <v>5</v>
          </cell>
          <cell r="FL39">
            <v>5</v>
          </cell>
          <cell r="FM39">
            <v>3</v>
          </cell>
          <cell r="FN39">
            <v>2</v>
          </cell>
          <cell r="FO39">
            <v>3</v>
          </cell>
          <cell r="FP39">
            <v>3</v>
          </cell>
          <cell r="FQ39">
            <v>2</v>
          </cell>
          <cell r="FR39">
            <v>3</v>
          </cell>
          <cell r="FS39">
            <v>1</v>
          </cell>
          <cell r="FT39">
            <v>2</v>
          </cell>
          <cell r="FU39">
            <v>3</v>
          </cell>
          <cell r="FV39">
            <v>1</v>
          </cell>
          <cell r="FW39">
            <v>1</v>
          </cell>
          <cell r="FX39">
            <v>0</v>
          </cell>
          <cell r="FY39">
            <v>1</v>
          </cell>
          <cell r="FZ39">
            <v>2</v>
          </cell>
          <cell r="GA39">
            <v>2</v>
          </cell>
          <cell r="GB39">
            <v>3</v>
          </cell>
          <cell r="GC39">
            <v>0</v>
          </cell>
          <cell r="GD39">
            <v>2</v>
          </cell>
          <cell r="GE39">
            <v>3</v>
          </cell>
          <cell r="GF39">
            <v>0</v>
          </cell>
          <cell r="GG39">
            <v>1</v>
          </cell>
          <cell r="GH39">
            <v>0</v>
          </cell>
          <cell r="GI39">
            <v>1</v>
          </cell>
          <cell r="GJ39">
            <v>1</v>
          </cell>
          <cell r="GK39">
            <v>1</v>
          </cell>
          <cell r="GL39">
            <v>0</v>
          </cell>
          <cell r="GM39">
            <v>0</v>
          </cell>
          <cell r="GN39">
            <v>0</v>
          </cell>
          <cell r="GO39">
            <v>1</v>
          </cell>
          <cell r="GP39">
            <v>0</v>
          </cell>
          <cell r="GQ39">
            <v>1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1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29</v>
          </cell>
          <cell r="HM39">
            <v>11</v>
          </cell>
          <cell r="HN39">
            <v>40</v>
          </cell>
          <cell r="HO39">
            <v>0</v>
          </cell>
          <cell r="HP39">
            <v>0</v>
          </cell>
          <cell r="HQ39">
            <v>0</v>
          </cell>
          <cell r="HR39">
            <v>1566</v>
          </cell>
          <cell r="HS39">
            <v>1816</v>
          </cell>
          <cell r="HT39">
            <v>3382</v>
          </cell>
        </row>
        <row r="40">
          <cell r="A40" t="str">
            <v>839283010700</v>
          </cell>
          <cell r="B40">
            <v>83</v>
          </cell>
          <cell r="C40" t="str">
            <v>จังหวัดภูเก็ต</v>
          </cell>
          <cell r="D40">
            <v>8392</v>
          </cell>
          <cell r="E40" t="str">
            <v>เทศบาลตำบลราไวย์</v>
          </cell>
          <cell r="F40">
            <v>830107</v>
          </cell>
          <cell r="G40" t="str">
            <v>ตำบลราไวย์</v>
          </cell>
          <cell r="H40">
            <v>83010700</v>
          </cell>
          <cell r="I40" t="str">
            <v>ราไวย์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1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42</v>
          </cell>
          <cell r="HJ40">
            <v>47</v>
          </cell>
          <cell r="HK40">
            <v>89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42</v>
          </cell>
          <cell r="HS40">
            <v>48</v>
          </cell>
          <cell r="HT40">
            <v>90</v>
          </cell>
        </row>
        <row r="41">
          <cell r="A41" t="str">
            <v>839283010701</v>
          </cell>
          <cell r="B41">
            <v>83</v>
          </cell>
          <cell r="C41" t="str">
            <v>จังหวัดภูเก็ต</v>
          </cell>
          <cell r="D41">
            <v>8392</v>
          </cell>
          <cell r="E41" t="str">
            <v>เทศบาลตำบลราไวย์</v>
          </cell>
          <cell r="F41">
            <v>830107</v>
          </cell>
          <cell r="G41" t="str">
            <v>ตำบลราไวย์</v>
          </cell>
          <cell r="H41">
            <v>83010701</v>
          </cell>
          <cell r="I41" t="str">
            <v>ใสยวน</v>
          </cell>
          <cell r="J41">
            <v>5</v>
          </cell>
          <cell r="K41">
            <v>3</v>
          </cell>
          <cell r="L41">
            <v>4</v>
          </cell>
          <cell r="M41">
            <v>7</v>
          </cell>
          <cell r="N41">
            <v>4</v>
          </cell>
          <cell r="O41">
            <v>9</v>
          </cell>
          <cell r="P41">
            <v>4</v>
          </cell>
          <cell r="Q41">
            <v>3</v>
          </cell>
          <cell r="R41">
            <v>6</v>
          </cell>
          <cell r="S41">
            <v>8</v>
          </cell>
          <cell r="T41">
            <v>8</v>
          </cell>
          <cell r="U41">
            <v>12</v>
          </cell>
          <cell r="V41">
            <v>7</v>
          </cell>
          <cell r="W41">
            <v>3</v>
          </cell>
          <cell r="X41">
            <v>6</v>
          </cell>
          <cell r="Y41">
            <v>9</v>
          </cell>
          <cell r="Z41">
            <v>9</v>
          </cell>
          <cell r="AA41">
            <v>8</v>
          </cell>
          <cell r="AB41">
            <v>12</v>
          </cell>
          <cell r="AC41">
            <v>7</v>
          </cell>
          <cell r="AD41">
            <v>18</v>
          </cell>
          <cell r="AE41">
            <v>7</v>
          </cell>
          <cell r="AF41">
            <v>9</v>
          </cell>
          <cell r="AG41">
            <v>12</v>
          </cell>
          <cell r="AH41">
            <v>13</v>
          </cell>
          <cell r="AI41">
            <v>10</v>
          </cell>
          <cell r="AJ41">
            <v>11</v>
          </cell>
          <cell r="AK41">
            <v>12</v>
          </cell>
          <cell r="AL41">
            <v>10</v>
          </cell>
          <cell r="AM41">
            <v>6</v>
          </cell>
          <cell r="AN41">
            <v>8</v>
          </cell>
          <cell r="AO41">
            <v>15</v>
          </cell>
          <cell r="AP41">
            <v>13</v>
          </cell>
          <cell r="AQ41">
            <v>8</v>
          </cell>
          <cell r="AR41">
            <v>15</v>
          </cell>
          <cell r="AS41">
            <v>13</v>
          </cell>
          <cell r="AT41">
            <v>14</v>
          </cell>
          <cell r="AU41">
            <v>14</v>
          </cell>
          <cell r="AV41">
            <v>16</v>
          </cell>
          <cell r="AW41">
            <v>8</v>
          </cell>
          <cell r="AX41">
            <v>9</v>
          </cell>
          <cell r="AY41">
            <v>15</v>
          </cell>
          <cell r="AZ41">
            <v>10</v>
          </cell>
          <cell r="BA41">
            <v>14</v>
          </cell>
          <cell r="BB41">
            <v>7</v>
          </cell>
          <cell r="BC41">
            <v>18</v>
          </cell>
          <cell r="BD41">
            <v>7</v>
          </cell>
          <cell r="BE41">
            <v>9</v>
          </cell>
          <cell r="BF41">
            <v>8</v>
          </cell>
          <cell r="BG41">
            <v>8</v>
          </cell>
          <cell r="BH41">
            <v>9</v>
          </cell>
          <cell r="BI41">
            <v>8</v>
          </cell>
          <cell r="BJ41">
            <v>6</v>
          </cell>
          <cell r="BK41">
            <v>5</v>
          </cell>
          <cell r="BL41">
            <v>17</v>
          </cell>
          <cell r="BM41">
            <v>18</v>
          </cell>
          <cell r="BN41">
            <v>7</v>
          </cell>
          <cell r="BO41">
            <v>16</v>
          </cell>
          <cell r="BP41">
            <v>16</v>
          </cell>
          <cell r="BQ41">
            <v>14</v>
          </cell>
          <cell r="BR41">
            <v>9</v>
          </cell>
          <cell r="BS41">
            <v>16</v>
          </cell>
          <cell r="BT41">
            <v>12</v>
          </cell>
          <cell r="BU41">
            <v>17</v>
          </cell>
          <cell r="BV41">
            <v>11</v>
          </cell>
          <cell r="BW41">
            <v>15</v>
          </cell>
          <cell r="BX41">
            <v>15</v>
          </cell>
          <cell r="BY41">
            <v>16</v>
          </cell>
          <cell r="BZ41">
            <v>12</v>
          </cell>
          <cell r="CA41">
            <v>21</v>
          </cell>
          <cell r="CB41">
            <v>15</v>
          </cell>
          <cell r="CC41">
            <v>15</v>
          </cell>
          <cell r="CD41">
            <v>13</v>
          </cell>
          <cell r="CE41">
            <v>22</v>
          </cell>
          <cell r="CF41">
            <v>7</v>
          </cell>
          <cell r="CG41">
            <v>14</v>
          </cell>
          <cell r="CH41">
            <v>12</v>
          </cell>
          <cell r="CI41">
            <v>14</v>
          </cell>
          <cell r="CJ41">
            <v>12</v>
          </cell>
          <cell r="CK41">
            <v>9</v>
          </cell>
          <cell r="CL41">
            <v>13</v>
          </cell>
          <cell r="CM41">
            <v>18</v>
          </cell>
          <cell r="CN41">
            <v>5</v>
          </cell>
          <cell r="CO41">
            <v>15</v>
          </cell>
          <cell r="CP41">
            <v>7</v>
          </cell>
          <cell r="CQ41">
            <v>16</v>
          </cell>
          <cell r="CR41">
            <v>11</v>
          </cell>
          <cell r="CS41">
            <v>16</v>
          </cell>
          <cell r="CT41">
            <v>16</v>
          </cell>
          <cell r="CU41">
            <v>25</v>
          </cell>
          <cell r="CV41">
            <v>10</v>
          </cell>
          <cell r="CW41">
            <v>19</v>
          </cell>
          <cell r="CX41">
            <v>12</v>
          </cell>
          <cell r="CY41">
            <v>10</v>
          </cell>
          <cell r="CZ41">
            <v>13</v>
          </cell>
          <cell r="DA41">
            <v>32</v>
          </cell>
          <cell r="DB41">
            <v>13</v>
          </cell>
          <cell r="DC41">
            <v>20</v>
          </cell>
          <cell r="DD41">
            <v>9</v>
          </cell>
          <cell r="DE41">
            <v>22</v>
          </cell>
          <cell r="DF41">
            <v>4</v>
          </cell>
          <cell r="DG41">
            <v>17</v>
          </cell>
          <cell r="DH41">
            <v>10</v>
          </cell>
          <cell r="DI41">
            <v>16</v>
          </cell>
          <cell r="DJ41">
            <v>13</v>
          </cell>
          <cell r="DK41">
            <v>15</v>
          </cell>
          <cell r="DL41">
            <v>8</v>
          </cell>
          <cell r="DM41">
            <v>21</v>
          </cell>
          <cell r="DN41">
            <v>20</v>
          </cell>
          <cell r="DO41">
            <v>31</v>
          </cell>
          <cell r="DP41">
            <v>10</v>
          </cell>
          <cell r="DQ41">
            <v>19</v>
          </cell>
          <cell r="DR41">
            <v>10</v>
          </cell>
          <cell r="DS41">
            <v>27</v>
          </cell>
          <cell r="DT41">
            <v>14</v>
          </cell>
          <cell r="DU41">
            <v>25</v>
          </cell>
          <cell r="DV41">
            <v>9</v>
          </cell>
          <cell r="DW41">
            <v>24</v>
          </cell>
          <cell r="DX41">
            <v>14</v>
          </cell>
          <cell r="DY41">
            <v>18</v>
          </cell>
          <cell r="DZ41">
            <v>11</v>
          </cell>
          <cell r="EA41">
            <v>14</v>
          </cell>
          <cell r="EB41">
            <v>15</v>
          </cell>
          <cell r="EC41">
            <v>17</v>
          </cell>
          <cell r="ED41">
            <v>7</v>
          </cell>
          <cell r="EE41">
            <v>15</v>
          </cell>
          <cell r="EF41">
            <v>10</v>
          </cell>
          <cell r="EG41">
            <v>6</v>
          </cell>
          <cell r="EH41">
            <v>5</v>
          </cell>
          <cell r="EI41">
            <v>8</v>
          </cell>
          <cell r="EJ41">
            <v>1</v>
          </cell>
          <cell r="EK41">
            <v>11</v>
          </cell>
          <cell r="EL41">
            <v>7</v>
          </cell>
          <cell r="EM41">
            <v>11</v>
          </cell>
          <cell r="EN41">
            <v>4</v>
          </cell>
          <cell r="EO41">
            <v>14</v>
          </cell>
          <cell r="EP41">
            <v>10</v>
          </cell>
          <cell r="EQ41">
            <v>9</v>
          </cell>
          <cell r="ER41">
            <v>3</v>
          </cell>
          <cell r="ES41">
            <v>8</v>
          </cell>
          <cell r="ET41">
            <v>5</v>
          </cell>
          <cell r="EU41">
            <v>6</v>
          </cell>
          <cell r="EV41">
            <v>4</v>
          </cell>
          <cell r="EW41">
            <v>7</v>
          </cell>
          <cell r="EX41">
            <v>3</v>
          </cell>
          <cell r="EY41">
            <v>6</v>
          </cell>
          <cell r="EZ41">
            <v>1</v>
          </cell>
          <cell r="FA41">
            <v>4</v>
          </cell>
          <cell r="FB41">
            <v>2</v>
          </cell>
          <cell r="FC41">
            <v>3</v>
          </cell>
          <cell r="FD41">
            <v>0</v>
          </cell>
          <cell r="FE41">
            <v>3</v>
          </cell>
          <cell r="FF41">
            <v>5</v>
          </cell>
          <cell r="FG41">
            <v>4</v>
          </cell>
          <cell r="FH41">
            <v>1</v>
          </cell>
          <cell r="FI41">
            <v>3</v>
          </cell>
          <cell r="FJ41">
            <v>2</v>
          </cell>
          <cell r="FK41">
            <v>3</v>
          </cell>
          <cell r="FL41">
            <v>0</v>
          </cell>
          <cell r="FM41">
            <v>3</v>
          </cell>
          <cell r="FN41">
            <v>3</v>
          </cell>
          <cell r="FO41">
            <v>2</v>
          </cell>
          <cell r="FP41">
            <v>3</v>
          </cell>
          <cell r="FQ41">
            <v>2</v>
          </cell>
          <cell r="FR41">
            <v>1</v>
          </cell>
          <cell r="FS41">
            <v>4</v>
          </cell>
          <cell r="FT41">
            <v>2</v>
          </cell>
          <cell r="FU41">
            <v>3</v>
          </cell>
          <cell r="FV41">
            <v>1</v>
          </cell>
          <cell r="FW41">
            <v>0</v>
          </cell>
          <cell r="FX41">
            <v>1</v>
          </cell>
          <cell r="FY41">
            <v>2</v>
          </cell>
          <cell r="FZ41">
            <v>1</v>
          </cell>
          <cell r="GA41">
            <v>1</v>
          </cell>
          <cell r="GB41">
            <v>1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1</v>
          </cell>
          <cell r="GH41">
            <v>1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1</v>
          </cell>
          <cell r="GP41">
            <v>2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1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72</v>
          </cell>
          <cell r="HM41">
            <v>19</v>
          </cell>
          <cell r="HN41">
            <v>91</v>
          </cell>
          <cell r="HO41">
            <v>0</v>
          </cell>
          <cell r="HP41">
            <v>1</v>
          </cell>
          <cell r="HQ41">
            <v>1</v>
          </cell>
          <cell r="HR41">
            <v>812</v>
          </cell>
          <cell r="HS41">
            <v>1055</v>
          </cell>
          <cell r="HT41">
            <v>1867</v>
          </cell>
        </row>
        <row r="42">
          <cell r="A42" t="str">
            <v>839283010702</v>
          </cell>
          <cell r="B42">
            <v>83</v>
          </cell>
          <cell r="C42" t="str">
            <v>จังหวัดภูเก็ต</v>
          </cell>
          <cell r="D42">
            <v>8392</v>
          </cell>
          <cell r="E42" t="str">
            <v>เทศบาลตำบลราไวย์</v>
          </cell>
          <cell r="F42">
            <v>830107</v>
          </cell>
          <cell r="G42" t="str">
            <v>ตำบลราไวย์</v>
          </cell>
          <cell r="H42">
            <v>83010702</v>
          </cell>
          <cell r="I42" t="str">
            <v>หาดราไวย์</v>
          </cell>
          <cell r="J42">
            <v>10</v>
          </cell>
          <cell r="K42">
            <v>18</v>
          </cell>
          <cell r="L42">
            <v>19</v>
          </cell>
          <cell r="M42">
            <v>20</v>
          </cell>
          <cell r="N42">
            <v>17</v>
          </cell>
          <cell r="O42">
            <v>12</v>
          </cell>
          <cell r="P42">
            <v>19</v>
          </cell>
          <cell r="Q42">
            <v>19</v>
          </cell>
          <cell r="R42">
            <v>26</v>
          </cell>
          <cell r="S42">
            <v>14</v>
          </cell>
          <cell r="T42">
            <v>22</v>
          </cell>
          <cell r="U42">
            <v>21</v>
          </cell>
          <cell r="V42">
            <v>20</v>
          </cell>
          <cell r="W42">
            <v>15</v>
          </cell>
          <cell r="X42">
            <v>33</v>
          </cell>
          <cell r="Y42">
            <v>22</v>
          </cell>
          <cell r="Z42">
            <v>32</v>
          </cell>
          <cell r="AA42">
            <v>26</v>
          </cell>
          <cell r="AB42">
            <v>19</v>
          </cell>
          <cell r="AC42">
            <v>17</v>
          </cell>
          <cell r="AD42">
            <v>27</v>
          </cell>
          <cell r="AE42">
            <v>22</v>
          </cell>
          <cell r="AF42">
            <v>17</v>
          </cell>
          <cell r="AG42">
            <v>29</v>
          </cell>
          <cell r="AH42">
            <v>39</v>
          </cell>
          <cell r="AI42">
            <v>23</v>
          </cell>
          <cell r="AJ42">
            <v>32</v>
          </cell>
          <cell r="AK42">
            <v>29</v>
          </cell>
          <cell r="AL42">
            <v>30</v>
          </cell>
          <cell r="AM42">
            <v>27</v>
          </cell>
          <cell r="AN42">
            <v>27</v>
          </cell>
          <cell r="AO42">
            <v>23</v>
          </cell>
          <cell r="AP42">
            <v>24</v>
          </cell>
          <cell r="AQ42">
            <v>24</v>
          </cell>
          <cell r="AR42">
            <v>35</v>
          </cell>
          <cell r="AS42">
            <v>21</v>
          </cell>
          <cell r="AT42">
            <v>47</v>
          </cell>
          <cell r="AU42">
            <v>32</v>
          </cell>
          <cell r="AV42">
            <v>21</v>
          </cell>
          <cell r="AW42">
            <v>31</v>
          </cell>
          <cell r="AX42">
            <v>33</v>
          </cell>
          <cell r="AY42">
            <v>24</v>
          </cell>
          <cell r="AZ42">
            <v>23</v>
          </cell>
          <cell r="BA42">
            <v>28</v>
          </cell>
          <cell r="BB42">
            <v>28</v>
          </cell>
          <cell r="BC42">
            <v>25</v>
          </cell>
          <cell r="BD42">
            <v>20</v>
          </cell>
          <cell r="BE42">
            <v>28</v>
          </cell>
          <cell r="BF42">
            <v>30</v>
          </cell>
          <cell r="BG42">
            <v>24</v>
          </cell>
          <cell r="BH42">
            <v>27</v>
          </cell>
          <cell r="BI42">
            <v>27</v>
          </cell>
          <cell r="BJ42">
            <v>32</v>
          </cell>
          <cell r="BK42">
            <v>33</v>
          </cell>
          <cell r="BL42">
            <v>21</v>
          </cell>
          <cell r="BM42">
            <v>28</v>
          </cell>
          <cell r="BN42">
            <v>26</v>
          </cell>
          <cell r="BO42">
            <v>26</v>
          </cell>
          <cell r="BP42">
            <v>23</v>
          </cell>
          <cell r="BQ42">
            <v>25</v>
          </cell>
          <cell r="BR42">
            <v>20</v>
          </cell>
          <cell r="BS42">
            <v>18</v>
          </cell>
          <cell r="BT42">
            <v>30</v>
          </cell>
          <cell r="BU42">
            <v>25</v>
          </cell>
          <cell r="BV42">
            <v>20</v>
          </cell>
          <cell r="BW42">
            <v>26</v>
          </cell>
          <cell r="BX42">
            <v>30</v>
          </cell>
          <cell r="BY42">
            <v>30</v>
          </cell>
          <cell r="BZ42">
            <v>28</v>
          </cell>
          <cell r="CA42">
            <v>33</v>
          </cell>
          <cell r="CB42">
            <v>31</v>
          </cell>
          <cell r="CC42">
            <v>35</v>
          </cell>
          <cell r="CD42">
            <v>34</v>
          </cell>
          <cell r="CE42">
            <v>20</v>
          </cell>
          <cell r="CF42">
            <v>22</v>
          </cell>
          <cell r="CG42">
            <v>20</v>
          </cell>
          <cell r="CH42">
            <v>22</v>
          </cell>
          <cell r="CI42">
            <v>26</v>
          </cell>
          <cell r="CJ42">
            <v>22</v>
          </cell>
          <cell r="CK42">
            <v>26</v>
          </cell>
          <cell r="CL42">
            <v>19</v>
          </cell>
          <cell r="CM42">
            <v>35</v>
          </cell>
          <cell r="CN42">
            <v>37</v>
          </cell>
          <cell r="CO42">
            <v>36</v>
          </cell>
          <cell r="CP42">
            <v>22</v>
          </cell>
          <cell r="CQ42">
            <v>38</v>
          </cell>
          <cell r="CR42">
            <v>33</v>
          </cell>
          <cell r="CS42">
            <v>29</v>
          </cell>
          <cell r="CT42">
            <v>13</v>
          </cell>
          <cell r="CU42">
            <v>29</v>
          </cell>
          <cell r="CV42">
            <v>17</v>
          </cell>
          <cell r="CW42">
            <v>29</v>
          </cell>
          <cell r="CX42">
            <v>30</v>
          </cell>
          <cell r="CY42">
            <v>36</v>
          </cell>
          <cell r="CZ42">
            <v>16</v>
          </cell>
          <cell r="DA42">
            <v>36</v>
          </cell>
          <cell r="DB42">
            <v>27</v>
          </cell>
          <cell r="DC42">
            <v>42</v>
          </cell>
          <cell r="DD42">
            <v>19</v>
          </cell>
          <cell r="DE42">
            <v>27</v>
          </cell>
          <cell r="DF42">
            <v>26</v>
          </cell>
          <cell r="DG42">
            <v>29</v>
          </cell>
          <cell r="DH42">
            <v>23</v>
          </cell>
          <cell r="DI42">
            <v>32</v>
          </cell>
          <cell r="DJ42">
            <v>27</v>
          </cell>
          <cell r="DK42">
            <v>26</v>
          </cell>
          <cell r="DL42">
            <v>27</v>
          </cell>
          <cell r="DM42">
            <v>33</v>
          </cell>
          <cell r="DN42">
            <v>19</v>
          </cell>
          <cell r="DO42">
            <v>33</v>
          </cell>
          <cell r="DP42">
            <v>22</v>
          </cell>
          <cell r="DQ42">
            <v>30</v>
          </cell>
          <cell r="DR42">
            <v>17</v>
          </cell>
          <cell r="DS42">
            <v>33</v>
          </cell>
          <cell r="DT42">
            <v>26</v>
          </cell>
          <cell r="DU42">
            <v>17</v>
          </cell>
          <cell r="DV42">
            <v>24</v>
          </cell>
          <cell r="DW42">
            <v>28</v>
          </cell>
          <cell r="DX42">
            <v>27</v>
          </cell>
          <cell r="DY42">
            <v>28</v>
          </cell>
          <cell r="DZ42">
            <v>23</v>
          </cell>
          <cell r="EA42">
            <v>25</v>
          </cell>
          <cell r="EB42">
            <v>10</v>
          </cell>
          <cell r="EC42">
            <v>30</v>
          </cell>
          <cell r="ED42">
            <v>14</v>
          </cell>
          <cell r="EE42">
            <v>27</v>
          </cell>
          <cell r="EF42">
            <v>18</v>
          </cell>
          <cell r="EG42">
            <v>20</v>
          </cell>
          <cell r="EH42">
            <v>9</v>
          </cell>
          <cell r="EI42">
            <v>18</v>
          </cell>
          <cell r="EJ42">
            <v>10</v>
          </cell>
          <cell r="EK42">
            <v>24</v>
          </cell>
          <cell r="EL42">
            <v>13</v>
          </cell>
          <cell r="EM42">
            <v>12</v>
          </cell>
          <cell r="EN42">
            <v>9</v>
          </cell>
          <cell r="EO42">
            <v>23</v>
          </cell>
          <cell r="EP42">
            <v>11</v>
          </cell>
          <cell r="EQ42">
            <v>13</v>
          </cell>
          <cell r="ER42">
            <v>10</v>
          </cell>
          <cell r="ES42">
            <v>14</v>
          </cell>
          <cell r="ET42">
            <v>8</v>
          </cell>
          <cell r="EU42">
            <v>13</v>
          </cell>
          <cell r="EV42">
            <v>13</v>
          </cell>
          <cell r="EW42">
            <v>11</v>
          </cell>
          <cell r="EX42">
            <v>5</v>
          </cell>
          <cell r="EY42">
            <v>3</v>
          </cell>
          <cell r="EZ42">
            <v>8</v>
          </cell>
          <cell r="FA42">
            <v>10</v>
          </cell>
          <cell r="FB42">
            <v>4</v>
          </cell>
          <cell r="FC42">
            <v>14</v>
          </cell>
          <cell r="FD42">
            <v>7</v>
          </cell>
          <cell r="FE42">
            <v>5</v>
          </cell>
          <cell r="FF42">
            <v>7</v>
          </cell>
          <cell r="FG42">
            <v>10</v>
          </cell>
          <cell r="FH42">
            <v>6</v>
          </cell>
          <cell r="FI42">
            <v>3</v>
          </cell>
          <cell r="FJ42">
            <v>7</v>
          </cell>
          <cell r="FK42">
            <v>2</v>
          </cell>
          <cell r="FL42">
            <v>4</v>
          </cell>
          <cell r="FM42">
            <v>3</v>
          </cell>
          <cell r="FN42">
            <v>4</v>
          </cell>
          <cell r="FO42">
            <v>5</v>
          </cell>
          <cell r="FP42">
            <v>5</v>
          </cell>
          <cell r="FQ42">
            <v>2</v>
          </cell>
          <cell r="FR42">
            <v>6</v>
          </cell>
          <cell r="FS42">
            <v>3</v>
          </cell>
          <cell r="FT42">
            <v>0</v>
          </cell>
          <cell r="FU42">
            <v>1</v>
          </cell>
          <cell r="FV42">
            <v>3</v>
          </cell>
          <cell r="FW42">
            <v>3</v>
          </cell>
          <cell r="FX42">
            <v>3</v>
          </cell>
          <cell r="FY42">
            <v>2</v>
          </cell>
          <cell r="FZ42">
            <v>2</v>
          </cell>
          <cell r="GA42">
            <v>1</v>
          </cell>
          <cell r="GB42">
            <v>4</v>
          </cell>
          <cell r="GC42">
            <v>2</v>
          </cell>
          <cell r="GD42">
            <v>3</v>
          </cell>
          <cell r="GE42">
            <v>2</v>
          </cell>
          <cell r="GF42">
            <v>0</v>
          </cell>
          <cell r="GG42">
            <v>1</v>
          </cell>
          <cell r="GH42">
            <v>2</v>
          </cell>
          <cell r="GI42">
            <v>1</v>
          </cell>
          <cell r="GJ42">
            <v>2</v>
          </cell>
          <cell r="GK42">
            <v>1</v>
          </cell>
          <cell r="GL42">
            <v>2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1</v>
          </cell>
          <cell r="GV42">
            <v>0</v>
          </cell>
          <cell r="GW42">
            <v>1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1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43</v>
          </cell>
          <cell r="HM42">
            <v>23</v>
          </cell>
          <cell r="HN42">
            <v>66</v>
          </cell>
          <cell r="HO42">
            <v>0</v>
          </cell>
          <cell r="HP42">
            <v>0</v>
          </cell>
          <cell r="HQ42">
            <v>0</v>
          </cell>
          <cell r="HR42">
            <v>1784</v>
          </cell>
          <cell r="HS42">
            <v>1928</v>
          </cell>
          <cell r="HT42">
            <v>3712</v>
          </cell>
        </row>
        <row r="43">
          <cell r="A43" t="str">
            <v>839283010703</v>
          </cell>
          <cell r="B43">
            <v>83</v>
          </cell>
          <cell r="C43" t="str">
            <v>จังหวัดภูเก็ต</v>
          </cell>
          <cell r="D43">
            <v>8392</v>
          </cell>
          <cell r="E43" t="str">
            <v>เทศบาลตำบลราไวย์</v>
          </cell>
          <cell r="F43">
            <v>830107</v>
          </cell>
          <cell r="G43" t="str">
            <v>ตำบลราไวย์</v>
          </cell>
          <cell r="H43">
            <v>83010703</v>
          </cell>
          <cell r="I43" t="str">
            <v>เกาะโหลน</v>
          </cell>
          <cell r="J43">
            <v>0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0</v>
          </cell>
          <cell r="P43">
            <v>0</v>
          </cell>
          <cell r="Q43">
            <v>1</v>
          </cell>
          <cell r="R43">
            <v>1</v>
          </cell>
          <cell r="S43">
            <v>3</v>
          </cell>
          <cell r="T43">
            <v>3</v>
          </cell>
          <cell r="U43">
            <v>2</v>
          </cell>
          <cell r="V43">
            <v>0</v>
          </cell>
          <cell r="W43">
            <v>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4</v>
          </cell>
          <cell r="AC43">
            <v>0</v>
          </cell>
          <cell r="AD43">
            <v>1</v>
          </cell>
          <cell r="AE43">
            <v>1</v>
          </cell>
          <cell r="AF43">
            <v>4</v>
          </cell>
          <cell r="AG43">
            <v>1</v>
          </cell>
          <cell r="AH43">
            <v>2</v>
          </cell>
          <cell r="AI43">
            <v>0</v>
          </cell>
          <cell r="AJ43">
            <v>2</v>
          </cell>
          <cell r="AK43">
            <v>1</v>
          </cell>
          <cell r="AL43">
            <v>1</v>
          </cell>
          <cell r="AM43">
            <v>1</v>
          </cell>
          <cell r="AN43">
            <v>3</v>
          </cell>
          <cell r="AO43">
            <v>5</v>
          </cell>
          <cell r="AP43">
            <v>1</v>
          </cell>
          <cell r="AQ43">
            <v>1</v>
          </cell>
          <cell r="AR43">
            <v>0</v>
          </cell>
          <cell r="AS43">
            <v>2</v>
          </cell>
          <cell r="AT43">
            <v>3</v>
          </cell>
          <cell r="AU43">
            <v>2</v>
          </cell>
          <cell r="AV43">
            <v>2</v>
          </cell>
          <cell r="AW43">
            <v>1</v>
          </cell>
          <cell r="AX43">
            <v>2</v>
          </cell>
          <cell r="AY43">
            <v>0</v>
          </cell>
          <cell r="AZ43">
            <v>1</v>
          </cell>
          <cell r="BA43">
            <v>2</v>
          </cell>
          <cell r="BB43">
            <v>2</v>
          </cell>
          <cell r="BC43">
            <v>2</v>
          </cell>
          <cell r="BD43">
            <v>1</v>
          </cell>
          <cell r="BE43">
            <v>0</v>
          </cell>
          <cell r="BF43">
            <v>2</v>
          </cell>
          <cell r="BG43">
            <v>3</v>
          </cell>
          <cell r="BH43">
            <v>0</v>
          </cell>
          <cell r="BI43">
            <v>1</v>
          </cell>
          <cell r="BJ43">
            <v>1</v>
          </cell>
          <cell r="BK43">
            <v>1</v>
          </cell>
          <cell r="BL43">
            <v>1</v>
          </cell>
          <cell r="BM43">
            <v>1</v>
          </cell>
          <cell r="BN43">
            <v>0</v>
          </cell>
          <cell r="BO43">
            <v>1</v>
          </cell>
          <cell r="BP43">
            <v>1</v>
          </cell>
          <cell r="BQ43">
            <v>2</v>
          </cell>
          <cell r="BR43">
            <v>0</v>
          </cell>
          <cell r="BS43">
            <v>2</v>
          </cell>
          <cell r="BT43">
            <v>4</v>
          </cell>
          <cell r="BU43">
            <v>0</v>
          </cell>
          <cell r="BV43">
            <v>1</v>
          </cell>
          <cell r="BW43">
            <v>0</v>
          </cell>
          <cell r="BX43">
            <v>4</v>
          </cell>
          <cell r="BY43">
            <v>1</v>
          </cell>
          <cell r="BZ43">
            <v>2</v>
          </cell>
          <cell r="CA43">
            <v>3</v>
          </cell>
          <cell r="CB43">
            <v>4</v>
          </cell>
          <cell r="CC43">
            <v>2</v>
          </cell>
          <cell r="CD43">
            <v>2</v>
          </cell>
          <cell r="CE43">
            <v>0</v>
          </cell>
          <cell r="CF43">
            <v>3</v>
          </cell>
          <cell r="CG43">
            <v>1</v>
          </cell>
          <cell r="CH43">
            <v>3</v>
          </cell>
          <cell r="CI43">
            <v>3</v>
          </cell>
          <cell r="CJ43">
            <v>2</v>
          </cell>
          <cell r="CK43">
            <v>1</v>
          </cell>
          <cell r="CL43">
            <v>1</v>
          </cell>
          <cell r="CM43">
            <v>1</v>
          </cell>
          <cell r="CN43">
            <v>4</v>
          </cell>
          <cell r="CO43">
            <v>2</v>
          </cell>
          <cell r="CP43">
            <v>2</v>
          </cell>
          <cell r="CQ43">
            <v>1</v>
          </cell>
          <cell r="CR43">
            <v>6</v>
          </cell>
          <cell r="CS43">
            <v>0</v>
          </cell>
          <cell r="CT43">
            <v>4</v>
          </cell>
          <cell r="CU43">
            <v>1</v>
          </cell>
          <cell r="CV43">
            <v>2</v>
          </cell>
          <cell r="CW43">
            <v>2</v>
          </cell>
          <cell r="CX43">
            <v>0</v>
          </cell>
          <cell r="CY43">
            <v>1</v>
          </cell>
          <cell r="CZ43">
            <v>3</v>
          </cell>
          <cell r="DA43">
            <v>0</v>
          </cell>
          <cell r="DB43">
            <v>3</v>
          </cell>
          <cell r="DC43">
            <v>5</v>
          </cell>
          <cell r="DD43">
            <v>2</v>
          </cell>
          <cell r="DE43">
            <v>0</v>
          </cell>
          <cell r="DF43">
            <v>0</v>
          </cell>
          <cell r="DG43">
            <v>3</v>
          </cell>
          <cell r="DH43">
            <v>1</v>
          </cell>
          <cell r="DI43">
            <v>3</v>
          </cell>
          <cell r="DJ43">
            <v>5</v>
          </cell>
          <cell r="DK43">
            <v>1</v>
          </cell>
          <cell r="DL43">
            <v>3</v>
          </cell>
          <cell r="DM43">
            <v>2</v>
          </cell>
          <cell r="DN43">
            <v>2</v>
          </cell>
          <cell r="DO43">
            <v>3</v>
          </cell>
          <cell r="DP43">
            <v>5</v>
          </cell>
          <cell r="DQ43">
            <v>3</v>
          </cell>
          <cell r="DR43">
            <v>1</v>
          </cell>
          <cell r="DS43">
            <v>3</v>
          </cell>
          <cell r="DT43">
            <v>1</v>
          </cell>
          <cell r="DU43">
            <v>4</v>
          </cell>
          <cell r="DV43">
            <v>0</v>
          </cell>
          <cell r="DW43">
            <v>2</v>
          </cell>
          <cell r="DX43">
            <v>2</v>
          </cell>
          <cell r="DY43">
            <v>1</v>
          </cell>
          <cell r="DZ43">
            <v>1</v>
          </cell>
          <cell r="EA43">
            <v>4</v>
          </cell>
          <cell r="EB43">
            <v>0</v>
          </cell>
          <cell r="EC43">
            <v>1</v>
          </cell>
          <cell r="ED43">
            <v>2</v>
          </cell>
          <cell r="EE43">
            <v>0</v>
          </cell>
          <cell r="EF43">
            <v>2</v>
          </cell>
          <cell r="EG43">
            <v>0</v>
          </cell>
          <cell r="EH43">
            <v>1</v>
          </cell>
          <cell r="EI43">
            <v>2</v>
          </cell>
          <cell r="EJ43">
            <v>1</v>
          </cell>
          <cell r="EK43">
            <v>1</v>
          </cell>
          <cell r="EL43">
            <v>1</v>
          </cell>
          <cell r="EM43">
            <v>3</v>
          </cell>
          <cell r="EN43">
            <v>0</v>
          </cell>
          <cell r="EO43">
            <v>0</v>
          </cell>
          <cell r="EP43">
            <v>1</v>
          </cell>
          <cell r="EQ43">
            <v>0</v>
          </cell>
          <cell r="ER43">
            <v>3</v>
          </cell>
          <cell r="ES43">
            <v>1</v>
          </cell>
          <cell r="ET43">
            <v>0</v>
          </cell>
          <cell r="EU43">
            <v>2</v>
          </cell>
          <cell r="EV43">
            <v>1</v>
          </cell>
          <cell r="EW43">
            <v>0</v>
          </cell>
          <cell r="EX43">
            <v>0</v>
          </cell>
          <cell r="EY43">
            <v>0</v>
          </cell>
          <cell r="EZ43">
            <v>2</v>
          </cell>
          <cell r="FA43">
            <v>1</v>
          </cell>
          <cell r="FB43">
            <v>0</v>
          </cell>
          <cell r="FC43">
            <v>1</v>
          </cell>
          <cell r="FD43">
            <v>1</v>
          </cell>
          <cell r="FE43">
            <v>0</v>
          </cell>
          <cell r="FF43">
            <v>2</v>
          </cell>
          <cell r="FG43">
            <v>1</v>
          </cell>
          <cell r="FH43">
            <v>0</v>
          </cell>
          <cell r="FI43">
            <v>0</v>
          </cell>
          <cell r="FJ43">
            <v>1</v>
          </cell>
          <cell r="FK43">
            <v>1</v>
          </cell>
          <cell r="FL43">
            <v>0</v>
          </cell>
          <cell r="FM43">
            <v>1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</v>
          </cell>
          <cell r="FT43">
            <v>1</v>
          </cell>
          <cell r="FU43">
            <v>1</v>
          </cell>
          <cell r="FV43">
            <v>0</v>
          </cell>
          <cell r="FW43">
            <v>0</v>
          </cell>
          <cell r="FX43">
            <v>1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1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133</v>
          </cell>
          <cell r="HS43">
            <v>109</v>
          </cell>
          <cell r="HT43">
            <v>242</v>
          </cell>
        </row>
        <row r="44">
          <cell r="A44" t="str">
            <v>839283010704</v>
          </cell>
          <cell r="B44">
            <v>83</v>
          </cell>
          <cell r="C44" t="str">
            <v>จังหวัดภูเก็ต</v>
          </cell>
          <cell r="D44">
            <v>8392</v>
          </cell>
          <cell r="E44" t="str">
            <v>เทศบาลตำบลราไวย์</v>
          </cell>
          <cell r="F44">
            <v>830107</v>
          </cell>
          <cell r="G44" t="str">
            <v>ตำบลราไวย์</v>
          </cell>
          <cell r="H44">
            <v>83010704</v>
          </cell>
          <cell r="I44" t="str">
            <v>บางคณฑี</v>
          </cell>
          <cell r="J44">
            <v>38</v>
          </cell>
          <cell r="K44">
            <v>25</v>
          </cell>
          <cell r="L44">
            <v>39</v>
          </cell>
          <cell r="M44">
            <v>25</v>
          </cell>
          <cell r="N44">
            <v>42</v>
          </cell>
          <cell r="O44">
            <v>43</v>
          </cell>
          <cell r="P44">
            <v>30</v>
          </cell>
          <cell r="Q44">
            <v>33</v>
          </cell>
          <cell r="R44">
            <v>59</v>
          </cell>
          <cell r="S44">
            <v>53</v>
          </cell>
          <cell r="T44">
            <v>73</v>
          </cell>
          <cell r="U44">
            <v>62</v>
          </cell>
          <cell r="V44">
            <v>62</v>
          </cell>
          <cell r="W44">
            <v>49</v>
          </cell>
          <cell r="X44">
            <v>72</v>
          </cell>
          <cell r="Y44">
            <v>65</v>
          </cell>
          <cell r="Z44">
            <v>65</v>
          </cell>
          <cell r="AA44">
            <v>57</v>
          </cell>
          <cell r="AB44">
            <v>68</v>
          </cell>
          <cell r="AC44">
            <v>59</v>
          </cell>
          <cell r="AD44">
            <v>58</v>
          </cell>
          <cell r="AE44">
            <v>61</v>
          </cell>
          <cell r="AF44">
            <v>63</v>
          </cell>
          <cell r="AG44">
            <v>62</v>
          </cell>
          <cell r="AH44">
            <v>67</v>
          </cell>
          <cell r="AI44">
            <v>62</v>
          </cell>
          <cell r="AJ44">
            <v>86</v>
          </cell>
          <cell r="AK44">
            <v>63</v>
          </cell>
          <cell r="AL44">
            <v>72</v>
          </cell>
          <cell r="AM44">
            <v>61</v>
          </cell>
          <cell r="AN44">
            <v>59</v>
          </cell>
          <cell r="AO44">
            <v>65</v>
          </cell>
          <cell r="AP44">
            <v>53</v>
          </cell>
          <cell r="AQ44">
            <v>54</v>
          </cell>
          <cell r="AR44">
            <v>62</v>
          </cell>
          <cell r="AS44">
            <v>58</v>
          </cell>
          <cell r="AT44">
            <v>48</v>
          </cell>
          <cell r="AU44">
            <v>53</v>
          </cell>
          <cell r="AV44">
            <v>47</v>
          </cell>
          <cell r="AW44">
            <v>49</v>
          </cell>
          <cell r="AX44">
            <v>52</v>
          </cell>
          <cell r="AY44">
            <v>62</v>
          </cell>
          <cell r="AZ44">
            <v>59</v>
          </cell>
          <cell r="BA44">
            <v>45</v>
          </cell>
          <cell r="BB44">
            <v>37</v>
          </cell>
          <cell r="BC44">
            <v>48</v>
          </cell>
          <cell r="BD44">
            <v>41</v>
          </cell>
          <cell r="BE44">
            <v>44</v>
          </cell>
          <cell r="BF44">
            <v>54</v>
          </cell>
          <cell r="BG44">
            <v>40</v>
          </cell>
          <cell r="BH44">
            <v>43</v>
          </cell>
          <cell r="BI44">
            <v>40</v>
          </cell>
          <cell r="BJ44">
            <v>51</v>
          </cell>
          <cell r="BK44">
            <v>52</v>
          </cell>
          <cell r="BL44">
            <v>50</v>
          </cell>
          <cell r="BM44">
            <v>63</v>
          </cell>
          <cell r="BN44">
            <v>41</v>
          </cell>
          <cell r="BO44">
            <v>57</v>
          </cell>
          <cell r="BP44">
            <v>59</v>
          </cell>
          <cell r="BQ44">
            <v>60</v>
          </cell>
          <cell r="BR44">
            <v>57</v>
          </cell>
          <cell r="BS44">
            <v>54</v>
          </cell>
          <cell r="BT44">
            <v>46</v>
          </cell>
          <cell r="BU44">
            <v>55</v>
          </cell>
          <cell r="BV44">
            <v>45</v>
          </cell>
          <cell r="BW44">
            <v>47</v>
          </cell>
          <cell r="BX44">
            <v>39</v>
          </cell>
          <cell r="BY44">
            <v>61</v>
          </cell>
          <cell r="BZ44">
            <v>41</v>
          </cell>
          <cell r="CA44">
            <v>58</v>
          </cell>
          <cell r="CB44">
            <v>42</v>
          </cell>
          <cell r="CC44">
            <v>55</v>
          </cell>
          <cell r="CD44">
            <v>43</v>
          </cell>
          <cell r="CE44">
            <v>51</v>
          </cell>
          <cell r="CF44">
            <v>41</v>
          </cell>
          <cell r="CG44">
            <v>45</v>
          </cell>
          <cell r="CH44">
            <v>48</v>
          </cell>
          <cell r="CI44">
            <v>47</v>
          </cell>
          <cell r="CJ44">
            <v>39</v>
          </cell>
          <cell r="CK44">
            <v>58</v>
          </cell>
          <cell r="CL44">
            <v>38</v>
          </cell>
          <cell r="CM44">
            <v>44</v>
          </cell>
          <cell r="CN44">
            <v>50</v>
          </cell>
          <cell r="CO44">
            <v>52</v>
          </cell>
          <cell r="CP44">
            <v>37</v>
          </cell>
          <cell r="CQ44">
            <v>53</v>
          </cell>
          <cell r="CR44">
            <v>40</v>
          </cell>
          <cell r="CS44">
            <v>58</v>
          </cell>
          <cell r="CT44">
            <v>45</v>
          </cell>
          <cell r="CU44">
            <v>62</v>
          </cell>
          <cell r="CV44">
            <v>35</v>
          </cell>
          <cell r="CW44">
            <v>57</v>
          </cell>
          <cell r="CX44">
            <v>44</v>
          </cell>
          <cell r="CY44">
            <v>62</v>
          </cell>
          <cell r="CZ44">
            <v>43</v>
          </cell>
          <cell r="DA44">
            <v>68</v>
          </cell>
          <cell r="DB44">
            <v>36</v>
          </cell>
          <cell r="DC44">
            <v>66</v>
          </cell>
          <cell r="DD44">
            <v>30</v>
          </cell>
          <cell r="DE44">
            <v>58</v>
          </cell>
          <cell r="DF44">
            <v>39</v>
          </cell>
          <cell r="DG44">
            <v>44</v>
          </cell>
          <cell r="DH44">
            <v>47</v>
          </cell>
          <cell r="DI44">
            <v>39</v>
          </cell>
          <cell r="DJ44">
            <v>32</v>
          </cell>
          <cell r="DK44">
            <v>45</v>
          </cell>
          <cell r="DL44">
            <v>36</v>
          </cell>
          <cell r="DM44">
            <v>39</v>
          </cell>
          <cell r="DN44">
            <v>34</v>
          </cell>
          <cell r="DO44">
            <v>33</v>
          </cell>
          <cell r="DP44">
            <v>37</v>
          </cell>
          <cell r="DQ44">
            <v>46</v>
          </cell>
          <cell r="DR44">
            <v>28</v>
          </cell>
          <cell r="DS44">
            <v>45</v>
          </cell>
          <cell r="DT44">
            <v>23</v>
          </cell>
          <cell r="DU44">
            <v>37</v>
          </cell>
          <cell r="DV44">
            <v>22</v>
          </cell>
          <cell r="DW44">
            <v>35</v>
          </cell>
          <cell r="DX44">
            <v>29</v>
          </cell>
          <cell r="DY44">
            <v>45</v>
          </cell>
          <cell r="DZ44">
            <v>29</v>
          </cell>
          <cell r="EA44">
            <v>29</v>
          </cell>
          <cell r="EB44">
            <v>24</v>
          </cell>
          <cell r="EC44">
            <v>38</v>
          </cell>
          <cell r="ED44">
            <v>27</v>
          </cell>
          <cell r="EE44">
            <v>28</v>
          </cell>
          <cell r="EF44">
            <v>26</v>
          </cell>
          <cell r="EG44">
            <v>28</v>
          </cell>
          <cell r="EH44">
            <v>21</v>
          </cell>
          <cell r="EI44">
            <v>23</v>
          </cell>
          <cell r="EJ44">
            <v>19</v>
          </cell>
          <cell r="EK44">
            <v>29</v>
          </cell>
          <cell r="EL44">
            <v>14</v>
          </cell>
          <cell r="EM44">
            <v>21</v>
          </cell>
          <cell r="EN44">
            <v>29</v>
          </cell>
          <cell r="EO44">
            <v>14</v>
          </cell>
          <cell r="EP44">
            <v>12</v>
          </cell>
          <cell r="EQ44">
            <v>22</v>
          </cell>
          <cell r="ER44">
            <v>16</v>
          </cell>
          <cell r="ES44">
            <v>22</v>
          </cell>
          <cell r="ET44">
            <v>9</v>
          </cell>
          <cell r="EU44">
            <v>18</v>
          </cell>
          <cell r="EV44">
            <v>9</v>
          </cell>
          <cell r="EW44">
            <v>9</v>
          </cell>
          <cell r="EX44">
            <v>11</v>
          </cell>
          <cell r="EY44">
            <v>16</v>
          </cell>
          <cell r="EZ44">
            <v>17</v>
          </cell>
          <cell r="FA44">
            <v>7</v>
          </cell>
          <cell r="FB44">
            <v>6</v>
          </cell>
          <cell r="FC44">
            <v>10</v>
          </cell>
          <cell r="FD44">
            <v>7</v>
          </cell>
          <cell r="FE44">
            <v>10</v>
          </cell>
          <cell r="FF44">
            <v>10</v>
          </cell>
          <cell r="FG44">
            <v>8</v>
          </cell>
          <cell r="FH44">
            <v>6</v>
          </cell>
          <cell r="FI44">
            <v>4</v>
          </cell>
          <cell r="FJ44">
            <v>1</v>
          </cell>
          <cell r="FK44">
            <v>10</v>
          </cell>
          <cell r="FL44">
            <v>7</v>
          </cell>
          <cell r="FM44">
            <v>6</v>
          </cell>
          <cell r="FN44">
            <v>2</v>
          </cell>
          <cell r="FO44">
            <v>4</v>
          </cell>
          <cell r="FP44">
            <v>3</v>
          </cell>
          <cell r="FQ44">
            <v>5</v>
          </cell>
          <cell r="FR44">
            <v>3</v>
          </cell>
          <cell r="FS44">
            <v>2</v>
          </cell>
          <cell r="FT44">
            <v>2</v>
          </cell>
          <cell r="FU44">
            <v>6</v>
          </cell>
          <cell r="FV44">
            <v>1</v>
          </cell>
          <cell r="FW44">
            <v>2</v>
          </cell>
          <cell r="FX44">
            <v>0</v>
          </cell>
          <cell r="FY44">
            <v>3</v>
          </cell>
          <cell r="FZ44">
            <v>0</v>
          </cell>
          <cell r="GA44">
            <v>1</v>
          </cell>
          <cell r="GB44">
            <v>0</v>
          </cell>
          <cell r="GC44">
            <v>2</v>
          </cell>
          <cell r="GD44">
            <v>3</v>
          </cell>
          <cell r="GE44">
            <v>0</v>
          </cell>
          <cell r="GF44">
            <v>1</v>
          </cell>
          <cell r="GG44">
            <v>0</v>
          </cell>
          <cell r="GH44">
            <v>0</v>
          </cell>
          <cell r="GI44">
            <v>0</v>
          </cell>
          <cell r="GJ44">
            <v>2</v>
          </cell>
          <cell r="GK44">
            <v>4</v>
          </cell>
          <cell r="GL44">
            <v>0</v>
          </cell>
          <cell r="GM44">
            <v>1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2</v>
          </cell>
          <cell r="GX44">
            <v>1</v>
          </cell>
          <cell r="GY44">
            <v>0</v>
          </cell>
          <cell r="GZ44">
            <v>0</v>
          </cell>
          <cell r="HA44">
            <v>1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84</v>
          </cell>
          <cell r="HM44">
            <v>37</v>
          </cell>
          <cell r="HN44">
            <v>121</v>
          </cell>
          <cell r="HO44">
            <v>0</v>
          </cell>
          <cell r="HP44">
            <v>0</v>
          </cell>
          <cell r="HQ44">
            <v>0</v>
          </cell>
          <cell r="HR44">
            <v>3218</v>
          </cell>
          <cell r="HS44">
            <v>3511</v>
          </cell>
          <cell r="HT44">
            <v>6729</v>
          </cell>
        </row>
        <row r="45">
          <cell r="A45" t="str">
            <v>839283010705</v>
          </cell>
          <cell r="B45">
            <v>83</v>
          </cell>
          <cell r="C45" t="str">
            <v>จังหวัดภูเก็ต</v>
          </cell>
          <cell r="D45">
            <v>8392</v>
          </cell>
          <cell r="E45" t="str">
            <v>เทศบาลตำบลราไวย์</v>
          </cell>
          <cell r="F45">
            <v>830107</v>
          </cell>
          <cell r="G45" t="str">
            <v>ตำบลราไวย์</v>
          </cell>
          <cell r="H45">
            <v>83010705</v>
          </cell>
          <cell r="I45" t="str">
            <v>ห้าแยก</v>
          </cell>
          <cell r="J45">
            <v>8</v>
          </cell>
          <cell r="K45">
            <v>8</v>
          </cell>
          <cell r="L45">
            <v>8</v>
          </cell>
          <cell r="M45">
            <v>10</v>
          </cell>
          <cell r="N45">
            <v>6</v>
          </cell>
          <cell r="O45">
            <v>9</v>
          </cell>
          <cell r="P45">
            <v>6</v>
          </cell>
          <cell r="Q45">
            <v>9</v>
          </cell>
          <cell r="R45">
            <v>15</v>
          </cell>
          <cell r="S45">
            <v>9</v>
          </cell>
          <cell r="T45">
            <v>17</v>
          </cell>
          <cell r="U45">
            <v>13</v>
          </cell>
          <cell r="V45">
            <v>11</v>
          </cell>
          <cell r="W45">
            <v>20</v>
          </cell>
          <cell r="X45">
            <v>7</v>
          </cell>
          <cell r="Y45">
            <v>14</v>
          </cell>
          <cell r="Z45">
            <v>13</v>
          </cell>
          <cell r="AA45">
            <v>15</v>
          </cell>
          <cell r="AB45">
            <v>14</v>
          </cell>
          <cell r="AC45">
            <v>24</v>
          </cell>
          <cell r="AD45">
            <v>23</v>
          </cell>
          <cell r="AE45">
            <v>11</v>
          </cell>
          <cell r="AF45">
            <v>16</v>
          </cell>
          <cell r="AG45">
            <v>13</v>
          </cell>
          <cell r="AH45">
            <v>11</v>
          </cell>
          <cell r="AI45">
            <v>23</v>
          </cell>
          <cell r="AJ45">
            <v>14</v>
          </cell>
          <cell r="AK45">
            <v>11</v>
          </cell>
          <cell r="AL45">
            <v>17</v>
          </cell>
          <cell r="AM45">
            <v>9</v>
          </cell>
          <cell r="AN45">
            <v>14</v>
          </cell>
          <cell r="AO45">
            <v>16</v>
          </cell>
          <cell r="AP45">
            <v>6</v>
          </cell>
          <cell r="AQ45">
            <v>13</v>
          </cell>
          <cell r="AR45">
            <v>13</v>
          </cell>
          <cell r="AS45">
            <v>16</v>
          </cell>
          <cell r="AT45">
            <v>17</v>
          </cell>
          <cell r="AU45">
            <v>5</v>
          </cell>
          <cell r="AV45">
            <v>16</v>
          </cell>
          <cell r="AW45">
            <v>11</v>
          </cell>
          <cell r="AX45">
            <v>10</v>
          </cell>
          <cell r="AY45">
            <v>16</v>
          </cell>
          <cell r="AZ45">
            <v>15</v>
          </cell>
          <cell r="BA45">
            <v>11</v>
          </cell>
          <cell r="BB45">
            <v>7</v>
          </cell>
          <cell r="BC45">
            <v>9</v>
          </cell>
          <cell r="BD45">
            <v>13</v>
          </cell>
          <cell r="BE45">
            <v>13</v>
          </cell>
          <cell r="BF45">
            <v>9</v>
          </cell>
          <cell r="BG45">
            <v>17</v>
          </cell>
          <cell r="BH45">
            <v>9</v>
          </cell>
          <cell r="BI45">
            <v>15</v>
          </cell>
          <cell r="BJ45">
            <v>7</v>
          </cell>
          <cell r="BK45">
            <v>11</v>
          </cell>
          <cell r="BL45">
            <v>12</v>
          </cell>
          <cell r="BM45">
            <v>17</v>
          </cell>
          <cell r="BN45">
            <v>10</v>
          </cell>
          <cell r="BO45">
            <v>12</v>
          </cell>
          <cell r="BP45">
            <v>12</v>
          </cell>
          <cell r="BQ45">
            <v>14</v>
          </cell>
          <cell r="BR45">
            <v>16</v>
          </cell>
          <cell r="BS45">
            <v>15</v>
          </cell>
          <cell r="BT45">
            <v>8</v>
          </cell>
          <cell r="BU45">
            <v>11</v>
          </cell>
          <cell r="BV45">
            <v>8</v>
          </cell>
          <cell r="BW45">
            <v>13</v>
          </cell>
          <cell r="BX45">
            <v>19</v>
          </cell>
          <cell r="BY45">
            <v>16</v>
          </cell>
          <cell r="BZ45">
            <v>17</v>
          </cell>
          <cell r="CA45">
            <v>15</v>
          </cell>
          <cell r="CB45">
            <v>10</v>
          </cell>
          <cell r="CC45">
            <v>13</v>
          </cell>
          <cell r="CD45">
            <v>13</v>
          </cell>
          <cell r="CE45">
            <v>11</v>
          </cell>
          <cell r="CF45">
            <v>7</v>
          </cell>
          <cell r="CG45">
            <v>7</v>
          </cell>
          <cell r="CH45">
            <v>9</v>
          </cell>
          <cell r="CI45">
            <v>10</v>
          </cell>
          <cell r="CJ45">
            <v>4</v>
          </cell>
          <cell r="CK45">
            <v>11</v>
          </cell>
          <cell r="CL45">
            <v>5</v>
          </cell>
          <cell r="CM45">
            <v>12</v>
          </cell>
          <cell r="CN45">
            <v>8</v>
          </cell>
          <cell r="CO45">
            <v>20</v>
          </cell>
          <cell r="CP45">
            <v>10</v>
          </cell>
          <cell r="CQ45">
            <v>14</v>
          </cell>
          <cell r="CR45">
            <v>8</v>
          </cell>
          <cell r="CS45">
            <v>9</v>
          </cell>
          <cell r="CT45">
            <v>7</v>
          </cell>
          <cell r="CU45">
            <v>11</v>
          </cell>
          <cell r="CV45">
            <v>11</v>
          </cell>
          <cell r="CW45">
            <v>13</v>
          </cell>
          <cell r="CX45">
            <v>7</v>
          </cell>
          <cell r="CY45">
            <v>12</v>
          </cell>
          <cell r="CZ45">
            <v>7</v>
          </cell>
          <cell r="DA45">
            <v>9</v>
          </cell>
          <cell r="DB45">
            <v>16</v>
          </cell>
          <cell r="DC45">
            <v>14</v>
          </cell>
          <cell r="DD45">
            <v>9</v>
          </cell>
          <cell r="DE45">
            <v>13</v>
          </cell>
          <cell r="DF45">
            <v>7</v>
          </cell>
          <cell r="DG45">
            <v>10</v>
          </cell>
          <cell r="DH45">
            <v>9</v>
          </cell>
          <cell r="DI45">
            <v>8</v>
          </cell>
          <cell r="DJ45">
            <v>9</v>
          </cell>
          <cell r="DK45">
            <v>17</v>
          </cell>
          <cell r="DL45">
            <v>8</v>
          </cell>
          <cell r="DM45">
            <v>10</v>
          </cell>
          <cell r="DN45">
            <v>8</v>
          </cell>
          <cell r="DO45">
            <v>7</v>
          </cell>
          <cell r="DP45">
            <v>7</v>
          </cell>
          <cell r="DQ45">
            <v>10</v>
          </cell>
          <cell r="DR45">
            <v>10</v>
          </cell>
          <cell r="DS45">
            <v>18</v>
          </cell>
          <cell r="DT45">
            <v>8</v>
          </cell>
          <cell r="DU45">
            <v>7</v>
          </cell>
          <cell r="DV45">
            <v>7</v>
          </cell>
          <cell r="DW45">
            <v>12</v>
          </cell>
          <cell r="DX45">
            <v>6</v>
          </cell>
          <cell r="DY45">
            <v>16</v>
          </cell>
          <cell r="DZ45">
            <v>8</v>
          </cell>
          <cell r="EA45">
            <v>9</v>
          </cell>
          <cell r="EB45">
            <v>11</v>
          </cell>
          <cell r="EC45">
            <v>10</v>
          </cell>
          <cell r="ED45">
            <v>7</v>
          </cell>
          <cell r="EE45">
            <v>8</v>
          </cell>
          <cell r="EF45">
            <v>8</v>
          </cell>
          <cell r="EG45">
            <v>10</v>
          </cell>
          <cell r="EH45">
            <v>4</v>
          </cell>
          <cell r="EI45">
            <v>9</v>
          </cell>
          <cell r="EJ45">
            <v>4</v>
          </cell>
          <cell r="EK45">
            <v>4</v>
          </cell>
          <cell r="EL45">
            <v>9</v>
          </cell>
          <cell r="EM45">
            <v>2</v>
          </cell>
          <cell r="EN45">
            <v>10</v>
          </cell>
          <cell r="EO45">
            <v>8</v>
          </cell>
          <cell r="EP45">
            <v>3</v>
          </cell>
          <cell r="EQ45">
            <v>6</v>
          </cell>
          <cell r="ER45">
            <v>5</v>
          </cell>
          <cell r="ES45">
            <v>5</v>
          </cell>
          <cell r="ET45">
            <v>3</v>
          </cell>
          <cell r="EU45">
            <v>3</v>
          </cell>
          <cell r="EV45">
            <v>3</v>
          </cell>
          <cell r="EW45">
            <v>8</v>
          </cell>
          <cell r="EX45">
            <v>3</v>
          </cell>
          <cell r="EY45">
            <v>8</v>
          </cell>
          <cell r="EZ45">
            <v>4</v>
          </cell>
          <cell r="FA45">
            <v>2</v>
          </cell>
          <cell r="FB45">
            <v>2</v>
          </cell>
          <cell r="FC45">
            <v>7</v>
          </cell>
          <cell r="FD45">
            <v>2</v>
          </cell>
          <cell r="FE45">
            <v>5</v>
          </cell>
          <cell r="FF45">
            <v>3</v>
          </cell>
          <cell r="FG45">
            <v>6</v>
          </cell>
          <cell r="FH45">
            <v>3</v>
          </cell>
          <cell r="FI45">
            <v>4</v>
          </cell>
          <cell r="FJ45">
            <v>2</v>
          </cell>
          <cell r="FK45">
            <v>2</v>
          </cell>
          <cell r="FL45">
            <v>0</v>
          </cell>
          <cell r="FM45">
            <v>3</v>
          </cell>
          <cell r="FN45">
            <v>1</v>
          </cell>
          <cell r="FO45">
            <v>3</v>
          </cell>
          <cell r="FP45">
            <v>1</v>
          </cell>
          <cell r="FQ45">
            <v>3</v>
          </cell>
          <cell r="FR45">
            <v>0</v>
          </cell>
          <cell r="FS45">
            <v>1</v>
          </cell>
          <cell r="FT45">
            <v>2</v>
          </cell>
          <cell r="FU45">
            <v>0</v>
          </cell>
          <cell r="FV45">
            <v>0</v>
          </cell>
          <cell r="FW45">
            <v>1</v>
          </cell>
          <cell r="FX45">
            <v>1</v>
          </cell>
          <cell r="FY45">
            <v>2</v>
          </cell>
          <cell r="FZ45">
            <v>0</v>
          </cell>
          <cell r="GA45">
            <v>1</v>
          </cell>
          <cell r="GB45">
            <v>1</v>
          </cell>
          <cell r="GC45">
            <v>2</v>
          </cell>
          <cell r="GD45">
            <v>1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2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1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1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18</v>
          </cell>
          <cell r="HM45">
            <v>5</v>
          </cell>
          <cell r="HN45">
            <v>23</v>
          </cell>
          <cell r="HO45">
            <v>0</v>
          </cell>
          <cell r="HP45">
            <v>0</v>
          </cell>
          <cell r="HQ45">
            <v>0</v>
          </cell>
          <cell r="HR45">
            <v>754</v>
          </cell>
          <cell r="HS45">
            <v>898</v>
          </cell>
          <cell r="HT45">
            <v>1652</v>
          </cell>
        </row>
        <row r="46">
          <cell r="A46" t="str">
            <v>839283010706</v>
          </cell>
          <cell r="B46">
            <v>83</v>
          </cell>
          <cell r="C46" t="str">
            <v>จังหวัดภูเก็ต</v>
          </cell>
          <cell r="D46">
            <v>8392</v>
          </cell>
          <cell r="E46" t="str">
            <v>เทศบาลตำบลราไวย์</v>
          </cell>
          <cell r="F46">
            <v>830107</v>
          </cell>
          <cell r="G46" t="str">
            <v>ตำบลราไวย์</v>
          </cell>
          <cell r="H46">
            <v>83010706</v>
          </cell>
          <cell r="I46" t="str">
            <v>แหลมพรหมเทพ</v>
          </cell>
          <cell r="J46">
            <v>5</v>
          </cell>
          <cell r="K46">
            <v>9</v>
          </cell>
          <cell r="L46">
            <v>8</v>
          </cell>
          <cell r="M46">
            <v>6</v>
          </cell>
          <cell r="N46">
            <v>2</v>
          </cell>
          <cell r="O46">
            <v>4</v>
          </cell>
          <cell r="P46">
            <v>3</v>
          </cell>
          <cell r="Q46">
            <v>6</v>
          </cell>
          <cell r="R46">
            <v>6</v>
          </cell>
          <cell r="S46">
            <v>2</v>
          </cell>
          <cell r="T46">
            <v>6</v>
          </cell>
          <cell r="U46">
            <v>6</v>
          </cell>
          <cell r="V46">
            <v>7</v>
          </cell>
          <cell r="W46">
            <v>10</v>
          </cell>
          <cell r="X46">
            <v>9</v>
          </cell>
          <cell r="Y46">
            <v>10</v>
          </cell>
          <cell r="Z46">
            <v>6</v>
          </cell>
          <cell r="AA46">
            <v>6</v>
          </cell>
          <cell r="AB46">
            <v>7</v>
          </cell>
          <cell r="AC46">
            <v>11</v>
          </cell>
          <cell r="AD46">
            <v>17</v>
          </cell>
          <cell r="AE46">
            <v>5</v>
          </cell>
          <cell r="AF46">
            <v>12</v>
          </cell>
          <cell r="AG46">
            <v>11</v>
          </cell>
          <cell r="AH46">
            <v>11</v>
          </cell>
          <cell r="AI46">
            <v>7</v>
          </cell>
          <cell r="AJ46">
            <v>11</v>
          </cell>
          <cell r="AK46">
            <v>19</v>
          </cell>
          <cell r="AL46">
            <v>9</v>
          </cell>
          <cell r="AM46">
            <v>9</v>
          </cell>
          <cell r="AN46">
            <v>10</v>
          </cell>
          <cell r="AO46">
            <v>6</v>
          </cell>
          <cell r="AP46">
            <v>9</v>
          </cell>
          <cell r="AQ46">
            <v>10</v>
          </cell>
          <cell r="AR46">
            <v>10</v>
          </cell>
          <cell r="AS46">
            <v>7</v>
          </cell>
          <cell r="AT46">
            <v>9</v>
          </cell>
          <cell r="AU46">
            <v>15</v>
          </cell>
          <cell r="AV46">
            <v>12</v>
          </cell>
          <cell r="AW46">
            <v>9</v>
          </cell>
          <cell r="AX46">
            <v>12</v>
          </cell>
          <cell r="AY46">
            <v>12</v>
          </cell>
          <cell r="AZ46">
            <v>7</v>
          </cell>
          <cell r="BA46">
            <v>9</v>
          </cell>
          <cell r="BB46">
            <v>9</v>
          </cell>
          <cell r="BC46">
            <v>9</v>
          </cell>
          <cell r="BD46">
            <v>13</v>
          </cell>
          <cell r="BE46">
            <v>11</v>
          </cell>
          <cell r="BF46">
            <v>14</v>
          </cell>
          <cell r="BG46">
            <v>9</v>
          </cell>
          <cell r="BH46">
            <v>11</v>
          </cell>
          <cell r="BI46">
            <v>9</v>
          </cell>
          <cell r="BJ46">
            <v>14</v>
          </cell>
          <cell r="BK46">
            <v>6</v>
          </cell>
          <cell r="BL46">
            <v>10</v>
          </cell>
          <cell r="BM46">
            <v>20</v>
          </cell>
          <cell r="BN46">
            <v>14</v>
          </cell>
          <cell r="BO46">
            <v>19</v>
          </cell>
          <cell r="BP46">
            <v>8</v>
          </cell>
          <cell r="BQ46">
            <v>14</v>
          </cell>
          <cell r="BR46">
            <v>14</v>
          </cell>
          <cell r="BS46">
            <v>15</v>
          </cell>
          <cell r="BT46">
            <v>13</v>
          </cell>
          <cell r="BU46">
            <v>8</v>
          </cell>
          <cell r="BV46">
            <v>20</v>
          </cell>
          <cell r="BW46">
            <v>7</v>
          </cell>
          <cell r="BX46">
            <v>14</v>
          </cell>
          <cell r="BY46">
            <v>17</v>
          </cell>
          <cell r="BZ46">
            <v>11</v>
          </cell>
          <cell r="CA46">
            <v>16</v>
          </cell>
          <cell r="CB46">
            <v>12</v>
          </cell>
          <cell r="CC46">
            <v>13</v>
          </cell>
          <cell r="CD46">
            <v>13</v>
          </cell>
          <cell r="CE46">
            <v>10</v>
          </cell>
          <cell r="CF46">
            <v>10</v>
          </cell>
          <cell r="CG46">
            <v>14</v>
          </cell>
          <cell r="CH46">
            <v>13</v>
          </cell>
          <cell r="CI46">
            <v>7</v>
          </cell>
          <cell r="CJ46">
            <v>15</v>
          </cell>
          <cell r="CK46">
            <v>16</v>
          </cell>
          <cell r="CL46">
            <v>9</v>
          </cell>
          <cell r="CM46">
            <v>10</v>
          </cell>
          <cell r="CN46">
            <v>8</v>
          </cell>
          <cell r="CO46">
            <v>17</v>
          </cell>
          <cell r="CP46">
            <v>6</v>
          </cell>
          <cell r="CQ46">
            <v>17</v>
          </cell>
          <cell r="CR46">
            <v>9</v>
          </cell>
          <cell r="CS46">
            <v>10</v>
          </cell>
          <cell r="CT46">
            <v>20</v>
          </cell>
          <cell r="CU46">
            <v>13</v>
          </cell>
          <cell r="CV46">
            <v>4</v>
          </cell>
          <cell r="CW46">
            <v>13</v>
          </cell>
          <cell r="CX46">
            <v>6</v>
          </cell>
          <cell r="CY46">
            <v>17</v>
          </cell>
          <cell r="CZ46">
            <v>12</v>
          </cell>
          <cell r="DA46">
            <v>13</v>
          </cell>
          <cell r="DB46">
            <v>8</v>
          </cell>
          <cell r="DC46">
            <v>17</v>
          </cell>
          <cell r="DD46">
            <v>10</v>
          </cell>
          <cell r="DE46">
            <v>20</v>
          </cell>
          <cell r="DF46">
            <v>13</v>
          </cell>
          <cell r="DG46">
            <v>16</v>
          </cell>
          <cell r="DH46">
            <v>8</v>
          </cell>
          <cell r="DI46">
            <v>28</v>
          </cell>
          <cell r="DJ46">
            <v>10</v>
          </cell>
          <cell r="DK46">
            <v>19</v>
          </cell>
          <cell r="DL46">
            <v>15</v>
          </cell>
          <cell r="DM46">
            <v>17</v>
          </cell>
          <cell r="DN46">
            <v>11</v>
          </cell>
          <cell r="DO46">
            <v>11</v>
          </cell>
          <cell r="DP46">
            <v>5</v>
          </cell>
          <cell r="DQ46">
            <v>21</v>
          </cell>
          <cell r="DR46">
            <v>11</v>
          </cell>
          <cell r="DS46">
            <v>17</v>
          </cell>
          <cell r="DT46">
            <v>10</v>
          </cell>
          <cell r="DU46">
            <v>18</v>
          </cell>
          <cell r="DV46">
            <v>20</v>
          </cell>
          <cell r="DW46">
            <v>21</v>
          </cell>
          <cell r="DX46">
            <v>7</v>
          </cell>
          <cell r="DY46">
            <v>19</v>
          </cell>
          <cell r="DZ46">
            <v>12</v>
          </cell>
          <cell r="EA46">
            <v>10</v>
          </cell>
          <cell r="EB46">
            <v>11</v>
          </cell>
          <cell r="EC46">
            <v>11</v>
          </cell>
          <cell r="ED46">
            <v>12</v>
          </cell>
          <cell r="EE46">
            <v>8</v>
          </cell>
          <cell r="EF46">
            <v>8</v>
          </cell>
          <cell r="EG46">
            <v>13</v>
          </cell>
          <cell r="EH46">
            <v>6</v>
          </cell>
          <cell r="EI46">
            <v>10</v>
          </cell>
          <cell r="EJ46">
            <v>6</v>
          </cell>
          <cell r="EK46">
            <v>11</v>
          </cell>
          <cell r="EL46">
            <v>8</v>
          </cell>
          <cell r="EM46">
            <v>7</v>
          </cell>
          <cell r="EN46">
            <v>6</v>
          </cell>
          <cell r="EO46">
            <v>9</v>
          </cell>
          <cell r="EP46">
            <v>5</v>
          </cell>
          <cell r="EQ46">
            <v>10</v>
          </cell>
          <cell r="ER46">
            <v>7</v>
          </cell>
          <cell r="ES46">
            <v>4</v>
          </cell>
          <cell r="ET46">
            <v>6</v>
          </cell>
          <cell r="EU46">
            <v>8</v>
          </cell>
          <cell r="EV46">
            <v>3</v>
          </cell>
          <cell r="EW46">
            <v>7</v>
          </cell>
          <cell r="EX46">
            <v>4</v>
          </cell>
          <cell r="EY46">
            <v>3</v>
          </cell>
          <cell r="EZ46">
            <v>1</v>
          </cell>
          <cell r="FA46">
            <v>6</v>
          </cell>
          <cell r="FB46">
            <v>4</v>
          </cell>
          <cell r="FC46">
            <v>7</v>
          </cell>
          <cell r="FD46">
            <v>7</v>
          </cell>
          <cell r="FE46">
            <v>2</v>
          </cell>
          <cell r="FF46">
            <v>5</v>
          </cell>
          <cell r="FG46">
            <v>5</v>
          </cell>
          <cell r="FH46">
            <v>3</v>
          </cell>
          <cell r="FI46">
            <v>5</v>
          </cell>
          <cell r="FJ46">
            <v>1</v>
          </cell>
          <cell r="FK46">
            <v>1</v>
          </cell>
          <cell r="FL46">
            <v>2</v>
          </cell>
          <cell r="FM46">
            <v>2</v>
          </cell>
          <cell r="FN46">
            <v>0</v>
          </cell>
          <cell r="FO46">
            <v>5</v>
          </cell>
          <cell r="FP46">
            <v>1</v>
          </cell>
          <cell r="FQ46">
            <v>3</v>
          </cell>
          <cell r="FR46">
            <v>0</v>
          </cell>
          <cell r="FS46">
            <v>3</v>
          </cell>
          <cell r="FT46">
            <v>1</v>
          </cell>
          <cell r="FU46">
            <v>0</v>
          </cell>
          <cell r="FV46">
            <v>2</v>
          </cell>
          <cell r="FW46">
            <v>1</v>
          </cell>
          <cell r="FX46">
            <v>1</v>
          </cell>
          <cell r="FY46">
            <v>2</v>
          </cell>
          <cell r="FZ46">
            <v>1</v>
          </cell>
          <cell r="GA46">
            <v>0</v>
          </cell>
          <cell r="GB46">
            <v>3</v>
          </cell>
          <cell r="GC46">
            <v>2</v>
          </cell>
          <cell r="GD46">
            <v>0</v>
          </cell>
          <cell r="GE46">
            <v>1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1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1</v>
          </cell>
          <cell r="GT46">
            <v>0</v>
          </cell>
          <cell r="GU46">
            <v>1</v>
          </cell>
          <cell r="GV46">
            <v>0</v>
          </cell>
          <cell r="GW46">
            <v>0</v>
          </cell>
          <cell r="GX46">
            <v>1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24</v>
          </cell>
          <cell r="HM46">
            <v>12</v>
          </cell>
          <cell r="HN46">
            <v>36</v>
          </cell>
          <cell r="HO46">
            <v>0</v>
          </cell>
          <cell r="HP46">
            <v>0</v>
          </cell>
          <cell r="HQ46">
            <v>0</v>
          </cell>
          <cell r="HR46">
            <v>770</v>
          </cell>
          <cell r="HS46">
            <v>913</v>
          </cell>
          <cell r="HT46">
            <v>1683</v>
          </cell>
        </row>
        <row r="47">
          <cell r="A47" t="str">
            <v>839283010707</v>
          </cell>
          <cell r="B47">
            <v>83</v>
          </cell>
          <cell r="C47" t="str">
            <v>จังหวัดภูเก็ต</v>
          </cell>
          <cell r="D47">
            <v>8392</v>
          </cell>
          <cell r="E47" t="str">
            <v>เทศบาลตำบลราไวย์</v>
          </cell>
          <cell r="F47">
            <v>830107</v>
          </cell>
          <cell r="G47" t="str">
            <v>ตำบลราไวย์</v>
          </cell>
          <cell r="H47">
            <v>83010707</v>
          </cell>
          <cell r="I47" t="str">
            <v>ใสยวน</v>
          </cell>
          <cell r="J47">
            <v>10</v>
          </cell>
          <cell r="K47">
            <v>13</v>
          </cell>
          <cell r="L47">
            <v>19</v>
          </cell>
          <cell r="M47">
            <v>15</v>
          </cell>
          <cell r="N47">
            <v>19</v>
          </cell>
          <cell r="O47">
            <v>10</v>
          </cell>
          <cell r="P47">
            <v>14</v>
          </cell>
          <cell r="Q47">
            <v>14</v>
          </cell>
          <cell r="R47">
            <v>28</v>
          </cell>
          <cell r="S47">
            <v>11</v>
          </cell>
          <cell r="T47">
            <v>19</v>
          </cell>
          <cell r="U47">
            <v>20</v>
          </cell>
          <cell r="V47">
            <v>21</v>
          </cell>
          <cell r="W47">
            <v>18</v>
          </cell>
          <cell r="X47">
            <v>20</v>
          </cell>
          <cell r="Y47">
            <v>28</v>
          </cell>
          <cell r="Z47">
            <v>25</v>
          </cell>
          <cell r="AA47">
            <v>24</v>
          </cell>
          <cell r="AB47">
            <v>26</v>
          </cell>
          <cell r="AC47">
            <v>18</v>
          </cell>
          <cell r="AD47">
            <v>26</v>
          </cell>
          <cell r="AE47">
            <v>27</v>
          </cell>
          <cell r="AF47">
            <v>30</v>
          </cell>
          <cell r="AG47">
            <v>26</v>
          </cell>
          <cell r="AH47">
            <v>32</v>
          </cell>
          <cell r="AI47">
            <v>36</v>
          </cell>
          <cell r="AJ47">
            <v>41</v>
          </cell>
          <cell r="AK47">
            <v>31</v>
          </cell>
          <cell r="AL47">
            <v>30</v>
          </cell>
          <cell r="AM47">
            <v>32</v>
          </cell>
          <cell r="AN47">
            <v>20</v>
          </cell>
          <cell r="AO47">
            <v>21</v>
          </cell>
          <cell r="AP47">
            <v>33</v>
          </cell>
          <cell r="AQ47">
            <v>32</v>
          </cell>
          <cell r="AR47">
            <v>28</v>
          </cell>
          <cell r="AS47">
            <v>30</v>
          </cell>
          <cell r="AT47">
            <v>31</v>
          </cell>
          <cell r="AU47">
            <v>27</v>
          </cell>
          <cell r="AV47">
            <v>21</v>
          </cell>
          <cell r="AW47">
            <v>28</v>
          </cell>
          <cell r="AX47">
            <v>19</v>
          </cell>
          <cell r="AY47">
            <v>27</v>
          </cell>
          <cell r="AZ47">
            <v>19</v>
          </cell>
          <cell r="BA47">
            <v>23</v>
          </cell>
          <cell r="BB47">
            <v>24</v>
          </cell>
          <cell r="BC47">
            <v>19</v>
          </cell>
          <cell r="BD47">
            <v>22</v>
          </cell>
          <cell r="BE47">
            <v>27</v>
          </cell>
          <cell r="BF47">
            <v>15</v>
          </cell>
          <cell r="BG47">
            <v>28</v>
          </cell>
          <cell r="BH47">
            <v>23</v>
          </cell>
          <cell r="BI47">
            <v>21</v>
          </cell>
          <cell r="BJ47">
            <v>21</v>
          </cell>
          <cell r="BK47">
            <v>23</v>
          </cell>
          <cell r="BL47">
            <v>23</v>
          </cell>
          <cell r="BM47">
            <v>28</v>
          </cell>
          <cell r="BN47">
            <v>21</v>
          </cell>
          <cell r="BO47">
            <v>18</v>
          </cell>
          <cell r="BP47">
            <v>26</v>
          </cell>
          <cell r="BQ47">
            <v>39</v>
          </cell>
          <cell r="BR47">
            <v>19</v>
          </cell>
          <cell r="BS47">
            <v>39</v>
          </cell>
          <cell r="BT47">
            <v>22</v>
          </cell>
          <cell r="BU47">
            <v>34</v>
          </cell>
          <cell r="BV47">
            <v>24</v>
          </cell>
          <cell r="BW47">
            <v>29</v>
          </cell>
          <cell r="BX47">
            <v>25</v>
          </cell>
          <cell r="BY47">
            <v>27</v>
          </cell>
          <cell r="BZ47">
            <v>13</v>
          </cell>
          <cell r="CA47">
            <v>26</v>
          </cell>
          <cell r="CB47">
            <v>29</v>
          </cell>
          <cell r="CC47">
            <v>18</v>
          </cell>
          <cell r="CD47">
            <v>19</v>
          </cell>
          <cell r="CE47">
            <v>35</v>
          </cell>
          <cell r="CF47">
            <v>18</v>
          </cell>
          <cell r="CG47">
            <v>27</v>
          </cell>
          <cell r="CH47">
            <v>21</v>
          </cell>
          <cell r="CI47">
            <v>32</v>
          </cell>
          <cell r="CJ47">
            <v>21</v>
          </cell>
          <cell r="CK47">
            <v>30</v>
          </cell>
          <cell r="CL47">
            <v>23</v>
          </cell>
          <cell r="CM47">
            <v>34</v>
          </cell>
          <cell r="CN47">
            <v>17</v>
          </cell>
          <cell r="CO47">
            <v>36</v>
          </cell>
          <cell r="CP47">
            <v>24</v>
          </cell>
          <cell r="CQ47">
            <v>38</v>
          </cell>
          <cell r="CR47">
            <v>14</v>
          </cell>
          <cell r="CS47">
            <v>33</v>
          </cell>
          <cell r="CT47">
            <v>30</v>
          </cell>
          <cell r="CU47">
            <v>53</v>
          </cell>
          <cell r="CV47">
            <v>18</v>
          </cell>
          <cell r="CW47">
            <v>48</v>
          </cell>
          <cell r="CX47">
            <v>20</v>
          </cell>
          <cell r="CY47">
            <v>39</v>
          </cell>
          <cell r="CZ47">
            <v>25</v>
          </cell>
          <cell r="DA47">
            <v>42</v>
          </cell>
          <cell r="DB47">
            <v>18</v>
          </cell>
          <cell r="DC47">
            <v>36</v>
          </cell>
          <cell r="DD47">
            <v>20</v>
          </cell>
          <cell r="DE47">
            <v>30</v>
          </cell>
          <cell r="DF47">
            <v>26</v>
          </cell>
          <cell r="DG47">
            <v>37</v>
          </cell>
          <cell r="DH47">
            <v>30</v>
          </cell>
          <cell r="DI47">
            <v>33</v>
          </cell>
          <cell r="DJ47">
            <v>28</v>
          </cell>
          <cell r="DK47">
            <v>21</v>
          </cell>
          <cell r="DL47">
            <v>18</v>
          </cell>
          <cell r="DM47">
            <v>38</v>
          </cell>
          <cell r="DN47">
            <v>28</v>
          </cell>
          <cell r="DO47">
            <v>39</v>
          </cell>
          <cell r="DP47">
            <v>20</v>
          </cell>
          <cell r="DQ47">
            <v>31</v>
          </cell>
          <cell r="DR47">
            <v>15</v>
          </cell>
          <cell r="DS47">
            <v>35</v>
          </cell>
          <cell r="DT47">
            <v>19</v>
          </cell>
          <cell r="DU47">
            <v>33</v>
          </cell>
          <cell r="DV47">
            <v>19</v>
          </cell>
          <cell r="DW47">
            <v>21</v>
          </cell>
          <cell r="DX47">
            <v>13</v>
          </cell>
          <cell r="DY47">
            <v>29</v>
          </cell>
          <cell r="DZ47">
            <v>16</v>
          </cell>
          <cell r="EA47">
            <v>18</v>
          </cell>
          <cell r="EB47">
            <v>14</v>
          </cell>
          <cell r="EC47">
            <v>33</v>
          </cell>
          <cell r="ED47">
            <v>15</v>
          </cell>
          <cell r="EE47">
            <v>26</v>
          </cell>
          <cell r="EF47">
            <v>13</v>
          </cell>
          <cell r="EG47">
            <v>19</v>
          </cell>
          <cell r="EH47">
            <v>7</v>
          </cell>
          <cell r="EI47">
            <v>22</v>
          </cell>
          <cell r="EJ47">
            <v>9</v>
          </cell>
          <cell r="EK47">
            <v>20</v>
          </cell>
          <cell r="EL47">
            <v>17</v>
          </cell>
          <cell r="EM47">
            <v>14</v>
          </cell>
          <cell r="EN47">
            <v>10</v>
          </cell>
          <cell r="EO47">
            <v>13</v>
          </cell>
          <cell r="EP47">
            <v>8</v>
          </cell>
          <cell r="EQ47">
            <v>9</v>
          </cell>
          <cell r="ER47">
            <v>4</v>
          </cell>
          <cell r="ES47">
            <v>8</v>
          </cell>
          <cell r="ET47">
            <v>6</v>
          </cell>
          <cell r="EU47">
            <v>8</v>
          </cell>
          <cell r="EV47">
            <v>7</v>
          </cell>
          <cell r="EW47">
            <v>10</v>
          </cell>
          <cell r="EX47">
            <v>3</v>
          </cell>
          <cell r="EY47">
            <v>8</v>
          </cell>
          <cell r="EZ47">
            <v>10</v>
          </cell>
          <cell r="FA47">
            <v>9</v>
          </cell>
          <cell r="FB47">
            <v>4</v>
          </cell>
          <cell r="FC47">
            <v>6</v>
          </cell>
          <cell r="FD47">
            <v>9</v>
          </cell>
          <cell r="FE47">
            <v>4</v>
          </cell>
          <cell r="FF47">
            <v>5</v>
          </cell>
          <cell r="FG47">
            <v>6</v>
          </cell>
          <cell r="FH47">
            <v>3</v>
          </cell>
          <cell r="FI47">
            <v>4</v>
          </cell>
          <cell r="FJ47">
            <v>1</v>
          </cell>
          <cell r="FK47">
            <v>7</v>
          </cell>
          <cell r="FL47">
            <v>2</v>
          </cell>
          <cell r="FM47">
            <v>3</v>
          </cell>
          <cell r="FN47">
            <v>3</v>
          </cell>
          <cell r="FO47">
            <v>7</v>
          </cell>
          <cell r="FP47">
            <v>2</v>
          </cell>
          <cell r="FQ47">
            <v>4</v>
          </cell>
          <cell r="FR47">
            <v>1</v>
          </cell>
          <cell r="FS47">
            <v>1</v>
          </cell>
          <cell r="FT47">
            <v>1</v>
          </cell>
          <cell r="FU47">
            <v>2</v>
          </cell>
          <cell r="FV47">
            <v>0</v>
          </cell>
          <cell r="FW47">
            <v>0</v>
          </cell>
          <cell r="FX47">
            <v>3</v>
          </cell>
          <cell r="FY47">
            <v>6</v>
          </cell>
          <cell r="FZ47">
            <v>2</v>
          </cell>
          <cell r="GA47">
            <v>3</v>
          </cell>
          <cell r="GB47">
            <v>2</v>
          </cell>
          <cell r="GC47">
            <v>1</v>
          </cell>
          <cell r="GD47">
            <v>1</v>
          </cell>
          <cell r="GE47">
            <v>1</v>
          </cell>
          <cell r="GF47">
            <v>1</v>
          </cell>
          <cell r="GG47">
            <v>1</v>
          </cell>
          <cell r="GH47">
            <v>0</v>
          </cell>
          <cell r="GI47">
            <v>2</v>
          </cell>
          <cell r="GJ47">
            <v>0</v>
          </cell>
          <cell r="GK47">
            <v>1</v>
          </cell>
          <cell r="GL47">
            <v>0</v>
          </cell>
          <cell r="GM47">
            <v>0</v>
          </cell>
          <cell r="GN47">
            <v>2</v>
          </cell>
          <cell r="GO47">
            <v>1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1</v>
          </cell>
          <cell r="GY47">
            <v>1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100</v>
          </cell>
          <cell r="HM47">
            <v>23</v>
          </cell>
          <cell r="HN47">
            <v>123</v>
          </cell>
          <cell r="HO47">
            <v>0</v>
          </cell>
          <cell r="HP47">
            <v>0</v>
          </cell>
          <cell r="HQ47">
            <v>0</v>
          </cell>
          <cell r="HR47">
            <v>1624</v>
          </cell>
          <cell r="HS47">
            <v>2018</v>
          </cell>
          <cell r="HT47">
            <v>3642</v>
          </cell>
        </row>
        <row r="48">
          <cell r="A48" t="str">
            <v>839783010800</v>
          </cell>
          <cell r="B48">
            <v>83</v>
          </cell>
          <cell r="C48" t="str">
            <v>จังหวัดภูเก็ต</v>
          </cell>
          <cell r="D48">
            <v>8397</v>
          </cell>
          <cell r="E48" t="str">
            <v>เทศบาลตำบลกะรน</v>
          </cell>
          <cell r="F48">
            <v>830108</v>
          </cell>
          <cell r="G48" t="str">
            <v>ตำบลกะรน</v>
          </cell>
          <cell r="H48">
            <v>83010800</v>
          </cell>
          <cell r="I48" t="str">
            <v>กะรน</v>
          </cell>
          <cell r="J48">
            <v>31</v>
          </cell>
          <cell r="K48">
            <v>22</v>
          </cell>
          <cell r="L48">
            <v>18</v>
          </cell>
          <cell r="M48">
            <v>23</v>
          </cell>
          <cell r="N48">
            <v>27</v>
          </cell>
          <cell r="O48">
            <v>27</v>
          </cell>
          <cell r="P48">
            <v>38</v>
          </cell>
          <cell r="Q48">
            <v>26</v>
          </cell>
          <cell r="R48">
            <v>27</v>
          </cell>
          <cell r="S48">
            <v>37</v>
          </cell>
          <cell r="T48">
            <v>48</v>
          </cell>
          <cell r="U48">
            <v>41</v>
          </cell>
          <cell r="V48">
            <v>41</v>
          </cell>
          <cell r="W48">
            <v>34</v>
          </cell>
          <cell r="X48">
            <v>40</v>
          </cell>
          <cell r="Y48">
            <v>35</v>
          </cell>
          <cell r="Z48">
            <v>49</v>
          </cell>
          <cell r="AA48">
            <v>35</v>
          </cell>
          <cell r="AB48">
            <v>44</v>
          </cell>
          <cell r="AC48">
            <v>47</v>
          </cell>
          <cell r="AD48">
            <v>39</v>
          </cell>
          <cell r="AE48">
            <v>46</v>
          </cell>
          <cell r="AF48">
            <v>52</v>
          </cell>
          <cell r="AG48">
            <v>51</v>
          </cell>
          <cell r="AH48">
            <v>52</v>
          </cell>
          <cell r="AI48">
            <v>54</v>
          </cell>
          <cell r="AJ48">
            <v>66</v>
          </cell>
          <cell r="AK48">
            <v>61</v>
          </cell>
          <cell r="AL48">
            <v>58</v>
          </cell>
          <cell r="AM48">
            <v>46</v>
          </cell>
          <cell r="AN48">
            <v>52</v>
          </cell>
          <cell r="AO48">
            <v>41</v>
          </cell>
          <cell r="AP48">
            <v>42</v>
          </cell>
          <cell r="AQ48">
            <v>47</v>
          </cell>
          <cell r="AR48">
            <v>51</v>
          </cell>
          <cell r="AS48">
            <v>38</v>
          </cell>
          <cell r="AT48">
            <v>54</v>
          </cell>
          <cell r="AU48">
            <v>43</v>
          </cell>
          <cell r="AV48">
            <v>38</v>
          </cell>
          <cell r="AW48">
            <v>47</v>
          </cell>
          <cell r="AX48">
            <v>42</v>
          </cell>
          <cell r="AY48">
            <v>47</v>
          </cell>
          <cell r="AZ48">
            <v>44</v>
          </cell>
          <cell r="BA48">
            <v>45</v>
          </cell>
          <cell r="BB48">
            <v>38</v>
          </cell>
          <cell r="BC48">
            <v>59</v>
          </cell>
          <cell r="BD48">
            <v>42</v>
          </cell>
          <cell r="BE48">
            <v>50</v>
          </cell>
          <cell r="BF48">
            <v>40</v>
          </cell>
          <cell r="BG48">
            <v>54</v>
          </cell>
          <cell r="BH48">
            <v>54</v>
          </cell>
          <cell r="BI48">
            <v>47</v>
          </cell>
          <cell r="BJ48">
            <v>42</v>
          </cell>
          <cell r="BK48">
            <v>49</v>
          </cell>
          <cell r="BL48">
            <v>50</v>
          </cell>
          <cell r="BM48">
            <v>55</v>
          </cell>
          <cell r="BN48">
            <v>62</v>
          </cell>
          <cell r="BO48">
            <v>58</v>
          </cell>
          <cell r="BP48">
            <v>61</v>
          </cell>
          <cell r="BQ48">
            <v>66</v>
          </cell>
          <cell r="BR48">
            <v>62</v>
          </cell>
          <cell r="BS48">
            <v>65</v>
          </cell>
          <cell r="BT48">
            <v>63</v>
          </cell>
          <cell r="BU48">
            <v>67</v>
          </cell>
          <cell r="BV48">
            <v>65</v>
          </cell>
          <cell r="BW48">
            <v>55</v>
          </cell>
          <cell r="BX48">
            <v>56</v>
          </cell>
          <cell r="BY48">
            <v>47</v>
          </cell>
          <cell r="BZ48">
            <v>63</v>
          </cell>
          <cell r="CA48">
            <v>70</v>
          </cell>
          <cell r="CB48">
            <v>47</v>
          </cell>
          <cell r="CC48">
            <v>72</v>
          </cell>
          <cell r="CD48">
            <v>58</v>
          </cell>
          <cell r="CE48">
            <v>70</v>
          </cell>
          <cell r="CF48">
            <v>54</v>
          </cell>
          <cell r="CG48">
            <v>60</v>
          </cell>
          <cell r="CH48">
            <v>51</v>
          </cell>
          <cell r="CI48">
            <v>54</v>
          </cell>
          <cell r="CJ48">
            <v>48</v>
          </cell>
          <cell r="CK48">
            <v>71</v>
          </cell>
          <cell r="CL48">
            <v>61</v>
          </cell>
          <cell r="CM48">
            <v>68</v>
          </cell>
          <cell r="CN48">
            <v>53</v>
          </cell>
          <cell r="CO48">
            <v>63</v>
          </cell>
          <cell r="CP48">
            <v>69</v>
          </cell>
          <cell r="CQ48">
            <v>66</v>
          </cell>
          <cell r="CR48">
            <v>52</v>
          </cell>
          <cell r="CS48">
            <v>60</v>
          </cell>
          <cell r="CT48">
            <v>62</v>
          </cell>
          <cell r="CU48">
            <v>72</v>
          </cell>
          <cell r="CV48">
            <v>64</v>
          </cell>
          <cell r="CW48">
            <v>60</v>
          </cell>
          <cell r="CX48">
            <v>55</v>
          </cell>
          <cell r="CY48">
            <v>55</v>
          </cell>
          <cell r="CZ48">
            <v>68</v>
          </cell>
          <cell r="DA48">
            <v>69</v>
          </cell>
          <cell r="DB48">
            <v>57</v>
          </cell>
          <cell r="DC48">
            <v>68</v>
          </cell>
          <cell r="DD48">
            <v>40</v>
          </cell>
          <cell r="DE48">
            <v>70</v>
          </cell>
          <cell r="DF48">
            <v>58</v>
          </cell>
          <cell r="DG48">
            <v>95</v>
          </cell>
          <cell r="DH48">
            <v>51</v>
          </cell>
          <cell r="DI48">
            <v>74</v>
          </cell>
          <cell r="DJ48">
            <v>51</v>
          </cell>
          <cell r="DK48">
            <v>56</v>
          </cell>
          <cell r="DL48">
            <v>58</v>
          </cell>
          <cell r="DM48">
            <v>76</v>
          </cell>
          <cell r="DN48">
            <v>59</v>
          </cell>
          <cell r="DO48">
            <v>63</v>
          </cell>
          <cell r="DP48">
            <v>44</v>
          </cell>
          <cell r="DQ48">
            <v>79</v>
          </cell>
          <cell r="DR48">
            <v>51</v>
          </cell>
          <cell r="DS48">
            <v>70</v>
          </cell>
          <cell r="DT48">
            <v>62</v>
          </cell>
          <cell r="DU48">
            <v>59</v>
          </cell>
          <cell r="DV48">
            <v>48</v>
          </cell>
          <cell r="DW48">
            <v>66</v>
          </cell>
          <cell r="DX48">
            <v>46</v>
          </cell>
          <cell r="DY48">
            <v>70</v>
          </cell>
          <cell r="DZ48">
            <v>42</v>
          </cell>
          <cell r="EA48">
            <v>52</v>
          </cell>
          <cell r="EB48">
            <v>56</v>
          </cell>
          <cell r="EC48">
            <v>60</v>
          </cell>
          <cell r="ED48">
            <v>41</v>
          </cell>
          <cell r="EE48">
            <v>34</v>
          </cell>
          <cell r="EF48">
            <v>44</v>
          </cell>
          <cell r="EG48">
            <v>40</v>
          </cell>
          <cell r="EH48">
            <v>37</v>
          </cell>
          <cell r="EI48">
            <v>59</v>
          </cell>
          <cell r="EJ48">
            <v>27</v>
          </cell>
          <cell r="EK48">
            <v>37</v>
          </cell>
          <cell r="EL48">
            <v>27</v>
          </cell>
          <cell r="EM48">
            <v>27</v>
          </cell>
          <cell r="EN48">
            <v>20</v>
          </cell>
          <cell r="EO48">
            <v>40</v>
          </cell>
          <cell r="EP48">
            <v>24</v>
          </cell>
          <cell r="EQ48">
            <v>26</v>
          </cell>
          <cell r="ER48">
            <v>13</v>
          </cell>
          <cell r="ES48">
            <v>31</v>
          </cell>
          <cell r="ET48">
            <v>15</v>
          </cell>
          <cell r="EU48">
            <v>25</v>
          </cell>
          <cell r="EV48">
            <v>14</v>
          </cell>
          <cell r="EW48">
            <v>18</v>
          </cell>
          <cell r="EX48">
            <v>22</v>
          </cell>
          <cell r="EY48">
            <v>17</v>
          </cell>
          <cell r="EZ48">
            <v>14</v>
          </cell>
          <cell r="FA48">
            <v>23</v>
          </cell>
          <cell r="FB48">
            <v>14</v>
          </cell>
          <cell r="FC48">
            <v>11</v>
          </cell>
          <cell r="FD48">
            <v>14</v>
          </cell>
          <cell r="FE48">
            <v>11</v>
          </cell>
          <cell r="FF48">
            <v>12</v>
          </cell>
          <cell r="FG48">
            <v>15</v>
          </cell>
          <cell r="FH48">
            <v>7</v>
          </cell>
          <cell r="FI48">
            <v>14</v>
          </cell>
          <cell r="FJ48">
            <v>5</v>
          </cell>
          <cell r="FK48">
            <v>19</v>
          </cell>
          <cell r="FL48">
            <v>7</v>
          </cell>
          <cell r="FM48">
            <v>10</v>
          </cell>
          <cell r="FN48">
            <v>6</v>
          </cell>
          <cell r="FO48">
            <v>6</v>
          </cell>
          <cell r="FP48">
            <v>6</v>
          </cell>
          <cell r="FQ48">
            <v>10</v>
          </cell>
          <cell r="FR48">
            <v>5</v>
          </cell>
          <cell r="FS48">
            <v>5</v>
          </cell>
          <cell r="FT48">
            <v>1</v>
          </cell>
          <cell r="FU48">
            <v>5</v>
          </cell>
          <cell r="FV48">
            <v>3</v>
          </cell>
          <cell r="FW48">
            <v>3</v>
          </cell>
          <cell r="FX48">
            <v>4</v>
          </cell>
          <cell r="FY48">
            <v>5</v>
          </cell>
          <cell r="FZ48">
            <v>2</v>
          </cell>
          <cell r="GA48">
            <v>1</v>
          </cell>
          <cell r="GB48">
            <v>1</v>
          </cell>
          <cell r="GC48">
            <v>6</v>
          </cell>
          <cell r="GD48">
            <v>1</v>
          </cell>
          <cell r="GE48">
            <v>6</v>
          </cell>
          <cell r="GF48">
            <v>2</v>
          </cell>
          <cell r="GG48">
            <v>0</v>
          </cell>
          <cell r="GH48">
            <v>1</v>
          </cell>
          <cell r="GI48">
            <v>3</v>
          </cell>
          <cell r="GJ48">
            <v>0</v>
          </cell>
          <cell r="GK48">
            <v>1</v>
          </cell>
          <cell r="GL48">
            <v>1</v>
          </cell>
          <cell r="GM48">
            <v>1</v>
          </cell>
          <cell r="GN48">
            <v>1</v>
          </cell>
          <cell r="GO48">
            <v>1</v>
          </cell>
          <cell r="GP48">
            <v>0</v>
          </cell>
          <cell r="GQ48">
            <v>1</v>
          </cell>
          <cell r="GR48">
            <v>0</v>
          </cell>
          <cell r="GS48">
            <v>1</v>
          </cell>
          <cell r="GT48">
            <v>0</v>
          </cell>
          <cell r="GU48">
            <v>0</v>
          </cell>
          <cell r="GV48">
            <v>0</v>
          </cell>
          <cell r="GW48">
            <v>1</v>
          </cell>
          <cell r="GX48">
            <v>0</v>
          </cell>
          <cell r="GY48">
            <v>0</v>
          </cell>
          <cell r="GZ48">
            <v>1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27</v>
          </cell>
          <cell r="HJ48">
            <v>23</v>
          </cell>
          <cell r="HK48">
            <v>50</v>
          </cell>
          <cell r="HL48">
            <v>84</v>
          </cell>
          <cell r="HM48">
            <v>55</v>
          </cell>
          <cell r="HN48">
            <v>139</v>
          </cell>
          <cell r="HO48">
            <v>0</v>
          </cell>
          <cell r="HP48">
            <v>0</v>
          </cell>
          <cell r="HQ48">
            <v>0</v>
          </cell>
          <cell r="HR48">
            <v>3619</v>
          </cell>
          <cell r="HS48">
            <v>4024</v>
          </cell>
          <cell r="HT48">
            <v>7643</v>
          </cell>
        </row>
        <row r="49">
          <cell r="A49" t="str">
            <v>839783010801</v>
          </cell>
          <cell r="B49">
            <v>83</v>
          </cell>
          <cell r="C49" t="str">
            <v>จังหวัดภูเก็ต</v>
          </cell>
          <cell r="D49">
            <v>8397</v>
          </cell>
          <cell r="E49" t="str">
            <v>เทศบาลตำบลกะรน</v>
          </cell>
          <cell r="F49">
            <v>830108</v>
          </cell>
          <cell r="G49" t="str">
            <v>ตำบลกะรน</v>
          </cell>
          <cell r="H49">
            <v>83010801</v>
          </cell>
          <cell r="I49" t="str">
            <v>กะรน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1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1</v>
          </cell>
          <cell r="DI49">
            <v>0</v>
          </cell>
          <cell r="DJ49">
            <v>0</v>
          </cell>
          <cell r="DK49">
            <v>1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1</v>
          </cell>
          <cell r="HM49">
            <v>0</v>
          </cell>
          <cell r="HN49">
            <v>1</v>
          </cell>
          <cell r="HO49">
            <v>0</v>
          </cell>
          <cell r="HP49">
            <v>0</v>
          </cell>
          <cell r="HQ49">
            <v>0</v>
          </cell>
          <cell r="HR49">
            <v>3</v>
          </cell>
          <cell r="HS49">
            <v>1</v>
          </cell>
          <cell r="HT49">
            <v>4</v>
          </cell>
        </row>
        <row r="50">
          <cell r="A50" t="str">
            <v>839783010802</v>
          </cell>
          <cell r="B50">
            <v>83</v>
          </cell>
          <cell r="C50" t="str">
            <v>จังหวัดภูเก็ต</v>
          </cell>
          <cell r="D50">
            <v>8397</v>
          </cell>
          <cell r="E50" t="str">
            <v>เทศบาลตำบลกะรน</v>
          </cell>
          <cell r="F50">
            <v>830108</v>
          </cell>
          <cell r="G50" t="str">
            <v>ตำบลกะรน</v>
          </cell>
          <cell r="H50">
            <v>83010802</v>
          </cell>
          <cell r="I50" t="str">
            <v>กะตะ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1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1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1</v>
          </cell>
          <cell r="HS50">
            <v>1</v>
          </cell>
          <cell r="HT50">
            <v>2</v>
          </cell>
        </row>
        <row r="51">
          <cell r="A51" t="str">
            <v>839783010803</v>
          </cell>
          <cell r="B51">
            <v>83</v>
          </cell>
          <cell r="C51" t="str">
            <v>จังหวัดภูเก็ต</v>
          </cell>
          <cell r="D51">
            <v>8397</v>
          </cell>
          <cell r="E51" t="str">
            <v>เทศบาลตำบลกะรน</v>
          </cell>
          <cell r="F51">
            <v>830108</v>
          </cell>
          <cell r="G51" t="str">
            <v>ตำบลกะรน</v>
          </cell>
          <cell r="H51">
            <v>83010803</v>
          </cell>
          <cell r="I51" t="str">
            <v>บางลา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1</v>
          </cell>
          <cell r="HM51">
            <v>1</v>
          </cell>
          <cell r="HN51">
            <v>2</v>
          </cell>
          <cell r="HO51">
            <v>0</v>
          </cell>
          <cell r="HP51">
            <v>0</v>
          </cell>
          <cell r="HQ51">
            <v>0</v>
          </cell>
          <cell r="HR51">
            <v>1</v>
          </cell>
          <cell r="HS51">
            <v>1</v>
          </cell>
          <cell r="HT51">
            <v>2</v>
          </cell>
        </row>
        <row r="52">
          <cell r="A52" t="str">
            <v>839683020100</v>
          </cell>
          <cell r="B52">
            <v>83</v>
          </cell>
          <cell r="C52" t="str">
            <v>จังหวัดภูเก็ต</v>
          </cell>
          <cell r="D52">
            <v>8396</v>
          </cell>
          <cell r="E52" t="str">
            <v>เทศบาลเมืองกะทู้</v>
          </cell>
          <cell r="F52">
            <v>830201</v>
          </cell>
          <cell r="G52" t="str">
            <v>ตำบลกะทู้</v>
          </cell>
          <cell r="H52">
            <v>83020100</v>
          </cell>
          <cell r="I52" t="str">
            <v>กะทู้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192</v>
          </cell>
          <cell r="HJ52">
            <v>106</v>
          </cell>
          <cell r="HK52">
            <v>298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192</v>
          </cell>
          <cell r="HS52">
            <v>106</v>
          </cell>
          <cell r="HT52">
            <v>298</v>
          </cell>
        </row>
        <row r="53">
          <cell r="A53" t="str">
            <v>839683020101</v>
          </cell>
          <cell r="B53">
            <v>83</v>
          </cell>
          <cell r="C53" t="str">
            <v>จังหวัดภูเก็ต</v>
          </cell>
          <cell r="D53">
            <v>8396</v>
          </cell>
          <cell r="E53" t="str">
            <v>เทศบาลเมืองกะทู้</v>
          </cell>
          <cell r="F53">
            <v>830201</v>
          </cell>
          <cell r="G53" t="str">
            <v>ตำบลกะทู้</v>
          </cell>
          <cell r="H53">
            <v>83020101</v>
          </cell>
          <cell r="I53" t="str">
            <v>เก็ตโฮ่</v>
          </cell>
          <cell r="J53">
            <v>22</v>
          </cell>
          <cell r="K53">
            <v>16</v>
          </cell>
          <cell r="L53">
            <v>19</v>
          </cell>
          <cell r="M53">
            <v>25</v>
          </cell>
          <cell r="N53">
            <v>20</v>
          </cell>
          <cell r="O53">
            <v>22</v>
          </cell>
          <cell r="P53">
            <v>26</v>
          </cell>
          <cell r="Q53">
            <v>28</v>
          </cell>
          <cell r="R53">
            <v>31</v>
          </cell>
          <cell r="S53">
            <v>33</v>
          </cell>
          <cell r="T53">
            <v>31</v>
          </cell>
          <cell r="U53">
            <v>40</v>
          </cell>
          <cell r="V53">
            <v>25</v>
          </cell>
          <cell r="W53">
            <v>32</v>
          </cell>
          <cell r="X53">
            <v>31</v>
          </cell>
          <cell r="Y53">
            <v>27</v>
          </cell>
          <cell r="Z53">
            <v>31</v>
          </cell>
          <cell r="AA53">
            <v>34</v>
          </cell>
          <cell r="AB53">
            <v>34</v>
          </cell>
          <cell r="AC53">
            <v>38</v>
          </cell>
          <cell r="AD53">
            <v>32</v>
          </cell>
          <cell r="AE53">
            <v>34</v>
          </cell>
          <cell r="AF53">
            <v>31</v>
          </cell>
          <cell r="AG53">
            <v>35</v>
          </cell>
          <cell r="AH53">
            <v>36</v>
          </cell>
          <cell r="AI53">
            <v>37</v>
          </cell>
          <cell r="AJ53">
            <v>36</v>
          </cell>
          <cell r="AK53">
            <v>31</v>
          </cell>
          <cell r="AL53">
            <v>24</v>
          </cell>
          <cell r="AM53">
            <v>27</v>
          </cell>
          <cell r="AN53">
            <v>39</v>
          </cell>
          <cell r="AO53">
            <v>29</v>
          </cell>
          <cell r="AP53">
            <v>36</v>
          </cell>
          <cell r="AQ53">
            <v>32</v>
          </cell>
          <cell r="AR53">
            <v>25</v>
          </cell>
          <cell r="AS53">
            <v>32</v>
          </cell>
          <cell r="AT53">
            <v>43</v>
          </cell>
          <cell r="AU53">
            <v>29</v>
          </cell>
          <cell r="AV53">
            <v>44</v>
          </cell>
          <cell r="AW53">
            <v>39</v>
          </cell>
          <cell r="AX53">
            <v>35</v>
          </cell>
          <cell r="AY53">
            <v>30</v>
          </cell>
          <cell r="AZ53">
            <v>44</v>
          </cell>
          <cell r="BA53">
            <v>50</v>
          </cell>
          <cell r="BB53">
            <v>27</v>
          </cell>
          <cell r="BC53">
            <v>41</v>
          </cell>
          <cell r="BD53">
            <v>33</v>
          </cell>
          <cell r="BE53">
            <v>39</v>
          </cell>
          <cell r="BF53">
            <v>47</v>
          </cell>
          <cell r="BG53">
            <v>45</v>
          </cell>
          <cell r="BH53">
            <v>37</v>
          </cell>
          <cell r="BI53">
            <v>51</v>
          </cell>
          <cell r="BJ53">
            <v>41</v>
          </cell>
          <cell r="BK53">
            <v>50</v>
          </cell>
          <cell r="BL53">
            <v>49</v>
          </cell>
          <cell r="BM53">
            <v>52</v>
          </cell>
          <cell r="BN53">
            <v>50</v>
          </cell>
          <cell r="BO53">
            <v>57</v>
          </cell>
          <cell r="BP53">
            <v>46</v>
          </cell>
          <cell r="BQ53">
            <v>63</v>
          </cell>
          <cell r="BR53">
            <v>57</v>
          </cell>
          <cell r="BS53">
            <v>57</v>
          </cell>
          <cell r="BT53">
            <v>50</v>
          </cell>
          <cell r="BU53">
            <v>66</v>
          </cell>
          <cell r="BV53">
            <v>50</v>
          </cell>
          <cell r="BW53">
            <v>62</v>
          </cell>
          <cell r="BX53">
            <v>61</v>
          </cell>
          <cell r="BY53">
            <v>57</v>
          </cell>
          <cell r="BZ53">
            <v>43</v>
          </cell>
          <cell r="CA53">
            <v>46</v>
          </cell>
          <cell r="CB53">
            <v>54</v>
          </cell>
          <cell r="CC53">
            <v>58</v>
          </cell>
          <cell r="CD53">
            <v>45</v>
          </cell>
          <cell r="CE53">
            <v>68</v>
          </cell>
          <cell r="CF53">
            <v>39</v>
          </cell>
          <cell r="CG53">
            <v>54</v>
          </cell>
          <cell r="CH53">
            <v>46</v>
          </cell>
          <cell r="CI53">
            <v>57</v>
          </cell>
          <cell r="CJ53">
            <v>48</v>
          </cell>
          <cell r="CK53">
            <v>67</v>
          </cell>
          <cell r="CL53">
            <v>52</v>
          </cell>
          <cell r="CM53">
            <v>62</v>
          </cell>
          <cell r="CN53">
            <v>40</v>
          </cell>
          <cell r="CO53">
            <v>47</v>
          </cell>
          <cell r="CP53">
            <v>50</v>
          </cell>
          <cell r="CQ53">
            <v>52</v>
          </cell>
          <cell r="CR53">
            <v>46</v>
          </cell>
          <cell r="CS53">
            <v>74</v>
          </cell>
          <cell r="CT53">
            <v>60</v>
          </cell>
          <cell r="CU53">
            <v>61</v>
          </cell>
          <cell r="CV53">
            <v>54</v>
          </cell>
          <cell r="CW53">
            <v>58</v>
          </cell>
          <cell r="CX53">
            <v>39</v>
          </cell>
          <cell r="CY53">
            <v>60</v>
          </cell>
          <cell r="CZ53">
            <v>44</v>
          </cell>
          <cell r="DA53">
            <v>46</v>
          </cell>
          <cell r="DB53">
            <v>52</v>
          </cell>
          <cell r="DC53">
            <v>57</v>
          </cell>
          <cell r="DD53">
            <v>46</v>
          </cell>
          <cell r="DE53">
            <v>50</v>
          </cell>
          <cell r="DF53">
            <v>43</v>
          </cell>
          <cell r="DG53">
            <v>61</v>
          </cell>
          <cell r="DH53">
            <v>40</v>
          </cell>
          <cell r="DI53">
            <v>42</v>
          </cell>
          <cell r="DJ53">
            <v>34</v>
          </cell>
          <cell r="DK53">
            <v>50</v>
          </cell>
          <cell r="DL53">
            <v>35</v>
          </cell>
          <cell r="DM53">
            <v>53</v>
          </cell>
          <cell r="DN53">
            <v>40</v>
          </cell>
          <cell r="DO53">
            <v>30</v>
          </cell>
          <cell r="DP53">
            <v>43</v>
          </cell>
          <cell r="DQ53">
            <v>50</v>
          </cell>
          <cell r="DR53">
            <v>45</v>
          </cell>
          <cell r="DS53">
            <v>53</v>
          </cell>
          <cell r="DT53">
            <v>41</v>
          </cell>
          <cell r="DU53">
            <v>53</v>
          </cell>
          <cell r="DV53">
            <v>47</v>
          </cell>
          <cell r="DW53">
            <v>54</v>
          </cell>
          <cell r="DX53">
            <v>37</v>
          </cell>
          <cell r="DY53">
            <v>41</v>
          </cell>
          <cell r="DZ53">
            <v>29</v>
          </cell>
          <cell r="EA53">
            <v>48</v>
          </cell>
          <cell r="EB53">
            <v>36</v>
          </cell>
          <cell r="EC53">
            <v>39</v>
          </cell>
          <cell r="ED53">
            <v>34</v>
          </cell>
          <cell r="EE53">
            <v>38</v>
          </cell>
          <cell r="EF53">
            <v>32</v>
          </cell>
          <cell r="EG53">
            <v>31</v>
          </cell>
          <cell r="EH53">
            <v>29</v>
          </cell>
          <cell r="EI53">
            <v>39</v>
          </cell>
          <cell r="EJ53">
            <v>25</v>
          </cell>
          <cell r="EK53">
            <v>21</v>
          </cell>
          <cell r="EL53">
            <v>16</v>
          </cell>
          <cell r="EM53">
            <v>34</v>
          </cell>
          <cell r="EN53">
            <v>16</v>
          </cell>
          <cell r="EO53">
            <v>23</v>
          </cell>
          <cell r="EP53">
            <v>17</v>
          </cell>
          <cell r="EQ53">
            <v>23</v>
          </cell>
          <cell r="ER53">
            <v>18</v>
          </cell>
          <cell r="ES53">
            <v>21</v>
          </cell>
          <cell r="ET53">
            <v>18</v>
          </cell>
          <cell r="EU53">
            <v>23</v>
          </cell>
          <cell r="EV53">
            <v>7</v>
          </cell>
          <cell r="EW53">
            <v>17</v>
          </cell>
          <cell r="EX53">
            <v>15</v>
          </cell>
          <cell r="EY53">
            <v>24</v>
          </cell>
          <cell r="EZ53">
            <v>11</v>
          </cell>
          <cell r="FA53">
            <v>21</v>
          </cell>
          <cell r="FB53">
            <v>7</v>
          </cell>
          <cell r="FC53">
            <v>15</v>
          </cell>
          <cell r="FD53">
            <v>7</v>
          </cell>
          <cell r="FE53">
            <v>10</v>
          </cell>
          <cell r="FF53">
            <v>3</v>
          </cell>
          <cell r="FG53">
            <v>11</v>
          </cell>
          <cell r="FH53">
            <v>12</v>
          </cell>
          <cell r="FI53">
            <v>9</v>
          </cell>
          <cell r="FJ53">
            <v>5</v>
          </cell>
          <cell r="FK53">
            <v>6</v>
          </cell>
          <cell r="FL53">
            <v>8</v>
          </cell>
          <cell r="FM53">
            <v>6</v>
          </cell>
          <cell r="FN53">
            <v>5</v>
          </cell>
          <cell r="FO53">
            <v>3</v>
          </cell>
          <cell r="FP53">
            <v>6</v>
          </cell>
          <cell r="FQ53">
            <v>7</v>
          </cell>
          <cell r="FR53">
            <v>6</v>
          </cell>
          <cell r="FS53">
            <v>6</v>
          </cell>
          <cell r="FT53">
            <v>5</v>
          </cell>
          <cell r="FU53">
            <v>1</v>
          </cell>
          <cell r="FV53">
            <v>0</v>
          </cell>
          <cell r="FW53">
            <v>4</v>
          </cell>
          <cell r="FX53">
            <v>2</v>
          </cell>
          <cell r="FY53">
            <v>7</v>
          </cell>
          <cell r="FZ53">
            <v>4</v>
          </cell>
          <cell r="GA53">
            <v>2</v>
          </cell>
          <cell r="GB53">
            <v>2</v>
          </cell>
          <cell r="GC53">
            <v>6</v>
          </cell>
          <cell r="GD53">
            <v>2</v>
          </cell>
          <cell r="GE53">
            <v>4</v>
          </cell>
          <cell r="GF53">
            <v>3</v>
          </cell>
          <cell r="GG53">
            <v>3</v>
          </cell>
          <cell r="GH53">
            <v>1</v>
          </cell>
          <cell r="GI53">
            <v>8</v>
          </cell>
          <cell r="GJ53">
            <v>2</v>
          </cell>
          <cell r="GK53">
            <v>2</v>
          </cell>
          <cell r="GL53">
            <v>0</v>
          </cell>
          <cell r="GM53">
            <v>3</v>
          </cell>
          <cell r="GN53">
            <v>1</v>
          </cell>
          <cell r="GO53">
            <v>0</v>
          </cell>
          <cell r="GP53">
            <v>1</v>
          </cell>
          <cell r="GQ53">
            <v>1</v>
          </cell>
          <cell r="GR53">
            <v>1</v>
          </cell>
          <cell r="GS53">
            <v>1</v>
          </cell>
          <cell r="GT53">
            <v>2</v>
          </cell>
          <cell r="GU53">
            <v>2</v>
          </cell>
          <cell r="GV53">
            <v>0</v>
          </cell>
          <cell r="GW53">
            <v>1</v>
          </cell>
          <cell r="GX53">
            <v>1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60</v>
          </cell>
          <cell r="HM53">
            <v>35</v>
          </cell>
          <cell r="HN53">
            <v>95</v>
          </cell>
          <cell r="HO53">
            <v>0</v>
          </cell>
          <cell r="HP53">
            <v>0</v>
          </cell>
          <cell r="HQ53">
            <v>0</v>
          </cell>
          <cell r="HR53">
            <v>2855</v>
          </cell>
          <cell r="HS53">
            <v>3299</v>
          </cell>
          <cell r="HT53">
            <v>6154</v>
          </cell>
        </row>
        <row r="54">
          <cell r="A54" t="str">
            <v>839683020102</v>
          </cell>
          <cell r="B54">
            <v>83</v>
          </cell>
          <cell r="C54" t="str">
            <v>จังหวัดภูเก็ต</v>
          </cell>
          <cell r="D54">
            <v>8396</v>
          </cell>
          <cell r="E54" t="str">
            <v>เทศบาลเมืองกะทู้</v>
          </cell>
          <cell r="F54">
            <v>830201</v>
          </cell>
          <cell r="G54" t="str">
            <v>ตำบลกะทู้</v>
          </cell>
          <cell r="H54">
            <v>83020102</v>
          </cell>
          <cell r="I54" t="str">
            <v>กะทู้</v>
          </cell>
          <cell r="J54">
            <v>14</v>
          </cell>
          <cell r="K54">
            <v>10</v>
          </cell>
          <cell r="L54">
            <v>9</v>
          </cell>
          <cell r="M54">
            <v>11</v>
          </cell>
          <cell r="N54">
            <v>10</v>
          </cell>
          <cell r="O54">
            <v>13</v>
          </cell>
          <cell r="P54">
            <v>6</v>
          </cell>
          <cell r="Q54">
            <v>4</v>
          </cell>
          <cell r="R54">
            <v>10</v>
          </cell>
          <cell r="S54">
            <v>10</v>
          </cell>
          <cell r="T54">
            <v>13</v>
          </cell>
          <cell r="U54">
            <v>17</v>
          </cell>
          <cell r="V54">
            <v>12</v>
          </cell>
          <cell r="W54">
            <v>8</v>
          </cell>
          <cell r="X54">
            <v>14</v>
          </cell>
          <cell r="Y54">
            <v>12</v>
          </cell>
          <cell r="Z54">
            <v>17</v>
          </cell>
          <cell r="AA54">
            <v>14</v>
          </cell>
          <cell r="AB54">
            <v>21</v>
          </cell>
          <cell r="AC54">
            <v>11</v>
          </cell>
          <cell r="AD54">
            <v>14</v>
          </cell>
          <cell r="AE54">
            <v>20</v>
          </cell>
          <cell r="AF54">
            <v>12</v>
          </cell>
          <cell r="AG54">
            <v>12</v>
          </cell>
          <cell r="AH54">
            <v>15</v>
          </cell>
          <cell r="AI54">
            <v>11</v>
          </cell>
          <cell r="AJ54">
            <v>14</v>
          </cell>
          <cell r="AK54">
            <v>14</v>
          </cell>
          <cell r="AL54">
            <v>9</v>
          </cell>
          <cell r="AM54">
            <v>13</v>
          </cell>
          <cell r="AN54">
            <v>15</v>
          </cell>
          <cell r="AO54">
            <v>13</v>
          </cell>
          <cell r="AP54">
            <v>7</v>
          </cell>
          <cell r="AQ54">
            <v>11</v>
          </cell>
          <cell r="AR54">
            <v>10</v>
          </cell>
          <cell r="AS54">
            <v>10</v>
          </cell>
          <cell r="AT54">
            <v>10</v>
          </cell>
          <cell r="AU54">
            <v>10</v>
          </cell>
          <cell r="AV54">
            <v>11</v>
          </cell>
          <cell r="AW54">
            <v>10</v>
          </cell>
          <cell r="AX54">
            <v>8</v>
          </cell>
          <cell r="AY54">
            <v>15</v>
          </cell>
          <cell r="AZ54">
            <v>6</v>
          </cell>
          <cell r="BA54">
            <v>13</v>
          </cell>
          <cell r="BB54">
            <v>16</v>
          </cell>
          <cell r="BC54">
            <v>13</v>
          </cell>
          <cell r="BD54">
            <v>18</v>
          </cell>
          <cell r="BE54">
            <v>14</v>
          </cell>
          <cell r="BF54">
            <v>13</v>
          </cell>
          <cell r="BG54">
            <v>25</v>
          </cell>
          <cell r="BH54">
            <v>17</v>
          </cell>
          <cell r="BI54">
            <v>28</v>
          </cell>
          <cell r="BJ54">
            <v>14</v>
          </cell>
          <cell r="BK54">
            <v>20</v>
          </cell>
          <cell r="BL54">
            <v>28</v>
          </cell>
          <cell r="BM54">
            <v>28</v>
          </cell>
          <cell r="BN54">
            <v>32</v>
          </cell>
          <cell r="BO54">
            <v>38</v>
          </cell>
          <cell r="BP54">
            <v>25</v>
          </cell>
          <cell r="BQ54">
            <v>47</v>
          </cell>
          <cell r="BR54">
            <v>32</v>
          </cell>
          <cell r="BS54">
            <v>43</v>
          </cell>
          <cell r="BT54">
            <v>25</v>
          </cell>
          <cell r="BU54">
            <v>48</v>
          </cell>
          <cell r="BV54">
            <v>35</v>
          </cell>
          <cell r="BW54">
            <v>40</v>
          </cell>
          <cell r="BX54">
            <v>20</v>
          </cell>
          <cell r="BY54">
            <v>40</v>
          </cell>
          <cell r="BZ54">
            <v>37</v>
          </cell>
          <cell r="CA54">
            <v>59</v>
          </cell>
          <cell r="CB54">
            <v>32</v>
          </cell>
          <cell r="CC54">
            <v>45</v>
          </cell>
          <cell r="CD54">
            <v>28</v>
          </cell>
          <cell r="CE54">
            <v>43</v>
          </cell>
          <cell r="CF54">
            <v>17</v>
          </cell>
          <cell r="CG54">
            <v>41</v>
          </cell>
          <cell r="CH54">
            <v>28</v>
          </cell>
          <cell r="CI54">
            <v>26</v>
          </cell>
          <cell r="CJ54">
            <v>29</v>
          </cell>
          <cell r="CK54">
            <v>33</v>
          </cell>
          <cell r="CL54">
            <v>21</v>
          </cell>
          <cell r="CM54">
            <v>45</v>
          </cell>
          <cell r="CN54">
            <v>22</v>
          </cell>
          <cell r="CO54">
            <v>34</v>
          </cell>
          <cell r="CP54">
            <v>23</v>
          </cell>
          <cell r="CQ54">
            <v>36</v>
          </cell>
          <cell r="CR54">
            <v>18</v>
          </cell>
          <cell r="CS54">
            <v>29</v>
          </cell>
          <cell r="CT54">
            <v>23</v>
          </cell>
          <cell r="CU54">
            <v>32</v>
          </cell>
          <cell r="CV54">
            <v>20</v>
          </cell>
          <cell r="CW54">
            <v>38</v>
          </cell>
          <cell r="CX54">
            <v>18</v>
          </cell>
          <cell r="CY54">
            <v>29</v>
          </cell>
          <cell r="CZ54">
            <v>22</v>
          </cell>
          <cell r="DA54">
            <v>23</v>
          </cell>
          <cell r="DB54">
            <v>17</v>
          </cell>
          <cell r="DC54">
            <v>26</v>
          </cell>
          <cell r="DD54">
            <v>9</v>
          </cell>
          <cell r="DE54">
            <v>16</v>
          </cell>
          <cell r="DF54">
            <v>17</v>
          </cell>
          <cell r="DG54">
            <v>20</v>
          </cell>
          <cell r="DH54">
            <v>17</v>
          </cell>
          <cell r="DI54">
            <v>22</v>
          </cell>
          <cell r="DJ54">
            <v>12</v>
          </cell>
          <cell r="DK54">
            <v>16</v>
          </cell>
          <cell r="DL54">
            <v>15</v>
          </cell>
          <cell r="DM54">
            <v>16</v>
          </cell>
          <cell r="DN54">
            <v>12</v>
          </cell>
          <cell r="DO54">
            <v>20</v>
          </cell>
          <cell r="DP54">
            <v>7</v>
          </cell>
          <cell r="DQ54">
            <v>11</v>
          </cell>
          <cell r="DR54">
            <v>14</v>
          </cell>
          <cell r="DS54">
            <v>18</v>
          </cell>
          <cell r="DT54">
            <v>11</v>
          </cell>
          <cell r="DU54">
            <v>16</v>
          </cell>
          <cell r="DV54">
            <v>8</v>
          </cell>
          <cell r="DW54">
            <v>13</v>
          </cell>
          <cell r="DX54">
            <v>8</v>
          </cell>
          <cell r="DY54">
            <v>13</v>
          </cell>
          <cell r="DZ54">
            <v>10</v>
          </cell>
          <cell r="EA54">
            <v>9</v>
          </cell>
          <cell r="EB54">
            <v>5</v>
          </cell>
          <cell r="EC54">
            <v>8</v>
          </cell>
          <cell r="ED54">
            <v>6</v>
          </cell>
          <cell r="EE54">
            <v>11</v>
          </cell>
          <cell r="EF54">
            <v>7</v>
          </cell>
          <cell r="EG54">
            <v>12</v>
          </cell>
          <cell r="EH54">
            <v>8</v>
          </cell>
          <cell r="EI54">
            <v>12</v>
          </cell>
          <cell r="EJ54">
            <v>8</v>
          </cell>
          <cell r="EK54">
            <v>15</v>
          </cell>
          <cell r="EL54">
            <v>6</v>
          </cell>
          <cell r="EM54">
            <v>5</v>
          </cell>
          <cell r="EN54">
            <v>10</v>
          </cell>
          <cell r="EO54">
            <v>4</v>
          </cell>
          <cell r="EP54">
            <v>7</v>
          </cell>
          <cell r="EQ54">
            <v>14</v>
          </cell>
          <cell r="ER54">
            <v>4</v>
          </cell>
          <cell r="ES54">
            <v>8</v>
          </cell>
          <cell r="ET54">
            <v>7</v>
          </cell>
          <cell r="EU54">
            <v>8</v>
          </cell>
          <cell r="EV54">
            <v>5</v>
          </cell>
          <cell r="EW54">
            <v>9</v>
          </cell>
          <cell r="EX54">
            <v>5</v>
          </cell>
          <cell r="EY54">
            <v>9</v>
          </cell>
          <cell r="EZ54">
            <v>7</v>
          </cell>
          <cell r="FA54">
            <v>5</v>
          </cell>
          <cell r="FB54">
            <v>2</v>
          </cell>
          <cell r="FC54">
            <v>10</v>
          </cell>
          <cell r="FD54">
            <v>5</v>
          </cell>
          <cell r="FE54">
            <v>4</v>
          </cell>
          <cell r="FF54">
            <v>3</v>
          </cell>
          <cell r="FG54">
            <v>1</v>
          </cell>
          <cell r="FH54">
            <v>2</v>
          </cell>
          <cell r="FI54">
            <v>0</v>
          </cell>
          <cell r="FJ54">
            <v>1</v>
          </cell>
          <cell r="FK54">
            <v>6</v>
          </cell>
          <cell r="FL54">
            <v>1</v>
          </cell>
          <cell r="FM54">
            <v>4</v>
          </cell>
          <cell r="FN54">
            <v>2</v>
          </cell>
          <cell r="FO54">
            <v>4</v>
          </cell>
          <cell r="FP54">
            <v>1</v>
          </cell>
          <cell r="FQ54">
            <v>1</v>
          </cell>
          <cell r="FR54">
            <v>3</v>
          </cell>
          <cell r="FS54">
            <v>2</v>
          </cell>
          <cell r="FT54">
            <v>2</v>
          </cell>
          <cell r="FU54">
            <v>4</v>
          </cell>
          <cell r="FV54">
            <v>3</v>
          </cell>
          <cell r="FW54">
            <v>3</v>
          </cell>
          <cell r="FX54">
            <v>0</v>
          </cell>
          <cell r="FY54">
            <v>3</v>
          </cell>
          <cell r="FZ54">
            <v>0</v>
          </cell>
          <cell r="GA54">
            <v>1</v>
          </cell>
          <cell r="GB54">
            <v>0</v>
          </cell>
          <cell r="GC54">
            <v>1</v>
          </cell>
          <cell r="GD54">
            <v>0</v>
          </cell>
          <cell r="GE54">
            <v>0</v>
          </cell>
          <cell r="GF54">
            <v>0</v>
          </cell>
          <cell r="GG54">
            <v>1</v>
          </cell>
          <cell r="GH54">
            <v>0</v>
          </cell>
          <cell r="GI54">
            <v>3</v>
          </cell>
          <cell r="GJ54">
            <v>1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1</v>
          </cell>
          <cell r="GT54">
            <v>0</v>
          </cell>
          <cell r="GU54">
            <v>0</v>
          </cell>
          <cell r="GV54">
            <v>1</v>
          </cell>
          <cell r="GW54">
            <v>1</v>
          </cell>
          <cell r="GX54">
            <v>0</v>
          </cell>
          <cell r="GY54">
            <v>0</v>
          </cell>
          <cell r="GZ54">
            <v>1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28</v>
          </cell>
          <cell r="HM54">
            <v>6</v>
          </cell>
          <cell r="HN54">
            <v>34</v>
          </cell>
          <cell r="HO54">
            <v>0</v>
          </cell>
          <cell r="HP54">
            <v>0</v>
          </cell>
          <cell r="HQ54">
            <v>0</v>
          </cell>
          <cell r="HR54">
            <v>1168</v>
          </cell>
          <cell r="HS54">
            <v>1551</v>
          </cell>
          <cell r="HT54">
            <v>2719</v>
          </cell>
        </row>
        <row r="55">
          <cell r="A55" t="str">
            <v>839683020103</v>
          </cell>
          <cell r="B55">
            <v>83</v>
          </cell>
          <cell r="C55" t="str">
            <v>จังหวัดภูเก็ต</v>
          </cell>
          <cell r="D55">
            <v>8396</v>
          </cell>
          <cell r="E55" t="str">
            <v>เทศบาลเมืองกะทู้</v>
          </cell>
          <cell r="F55">
            <v>830201</v>
          </cell>
          <cell r="G55" t="str">
            <v>ตำบลกะทู้</v>
          </cell>
          <cell r="H55">
            <v>83020103</v>
          </cell>
          <cell r="I55" t="str">
            <v>กะทู้</v>
          </cell>
          <cell r="J55">
            <v>2</v>
          </cell>
          <cell r="K55">
            <v>2</v>
          </cell>
          <cell r="L55">
            <v>3</v>
          </cell>
          <cell r="M55">
            <v>0</v>
          </cell>
          <cell r="N55">
            <v>2</v>
          </cell>
          <cell r="O55">
            <v>1</v>
          </cell>
          <cell r="P55">
            <v>2</v>
          </cell>
          <cell r="Q55">
            <v>3</v>
          </cell>
          <cell r="R55">
            <v>2</v>
          </cell>
          <cell r="S55">
            <v>1</v>
          </cell>
          <cell r="T55">
            <v>2</v>
          </cell>
          <cell r="U55">
            <v>4</v>
          </cell>
          <cell r="V55">
            <v>3</v>
          </cell>
          <cell r="W55">
            <v>1</v>
          </cell>
          <cell r="X55">
            <v>2</v>
          </cell>
          <cell r="Y55">
            <v>5</v>
          </cell>
          <cell r="Z55">
            <v>1</v>
          </cell>
          <cell r="AA55">
            <v>3</v>
          </cell>
          <cell r="AB55">
            <v>5</v>
          </cell>
          <cell r="AC55">
            <v>3</v>
          </cell>
          <cell r="AD55">
            <v>2</v>
          </cell>
          <cell r="AE55">
            <v>3</v>
          </cell>
          <cell r="AF55">
            <v>3</v>
          </cell>
          <cell r="AG55">
            <v>0</v>
          </cell>
          <cell r="AH55">
            <v>1</v>
          </cell>
          <cell r="AI55">
            <v>3</v>
          </cell>
          <cell r="AJ55">
            <v>3</v>
          </cell>
          <cell r="AK55">
            <v>6</v>
          </cell>
          <cell r="AL55">
            <v>3</v>
          </cell>
          <cell r="AM55">
            <v>2</v>
          </cell>
          <cell r="AN55">
            <v>2</v>
          </cell>
          <cell r="AO55">
            <v>4</v>
          </cell>
          <cell r="AP55">
            <v>4</v>
          </cell>
          <cell r="AQ55">
            <v>7</v>
          </cell>
          <cell r="AR55">
            <v>3</v>
          </cell>
          <cell r="AS55">
            <v>1</v>
          </cell>
          <cell r="AT55">
            <v>6</v>
          </cell>
          <cell r="AU55">
            <v>2</v>
          </cell>
          <cell r="AV55">
            <v>7</v>
          </cell>
          <cell r="AW55">
            <v>4</v>
          </cell>
          <cell r="AX55">
            <v>6</v>
          </cell>
          <cell r="AY55">
            <v>4</v>
          </cell>
          <cell r="AZ55">
            <v>6</v>
          </cell>
          <cell r="BA55">
            <v>1</v>
          </cell>
          <cell r="BB55">
            <v>4</v>
          </cell>
          <cell r="BC55">
            <v>7</v>
          </cell>
          <cell r="BD55">
            <v>6</v>
          </cell>
          <cell r="BE55">
            <v>5</v>
          </cell>
          <cell r="BF55">
            <v>1</v>
          </cell>
          <cell r="BG55">
            <v>5</v>
          </cell>
          <cell r="BH55">
            <v>1</v>
          </cell>
          <cell r="BI55">
            <v>4</v>
          </cell>
          <cell r="BJ55">
            <v>5</v>
          </cell>
          <cell r="BK55">
            <v>2</v>
          </cell>
          <cell r="BL55">
            <v>4</v>
          </cell>
          <cell r="BM55">
            <v>5</v>
          </cell>
          <cell r="BN55">
            <v>7</v>
          </cell>
          <cell r="BO55">
            <v>3</v>
          </cell>
          <cell r="BP55">
            <v>4</v>
          </cell>
          <cell r="BQ55">
            <v>2</v>
          </cell>
          <cell r="BR55">
            <v>4</v>
          </cell>
          <cell r="BS55">
            <v>4</v>
          </cell>
          <cell r="BT55">
            <v>2</v>
          </cell>
          <cell r="BU55">
            <v>2</v>
          </cell>
          <cell r="BV55">
            <v>3</v>
          </cell>
          <cell r="BW55">
            <v>5</v>
          </cell>
          <cell r="BX55">
            <v>2</v>
          </cell>
          <cell r="BY55">
            <v>3</v>
          </cell>
          <cell r="BZ55">
            <v>2</v>
          </cell>
          <cell r="CA55">
            <v>2</v>
          </cell>
          <cell r="CB55">
            <v>7</v>
          </cell>
          <cell r="CC55">
            <v>7</v>
          </cell>
          <cell r="CD55">
            <v>4</v>
          </cell>
          <cell r="CE55">
            <v>0</v>
          </cell>
          <cell r="CF55">
            <v>7</v>
          </cell>
          <cell r="CG55">
            <v>3</v>
          </cell>
          <cell r="CH55">
            <v>2</v>
          </cell>
          <cell r="CI55">
            <v>3</v>
          </cell>
          <cell r="CJ55">
            <v>6</v>
          </cell>
          <cell r="CK55">
            <v>2</v>
          </cell>
          <cell r="CL55">
            <v>4</v>
          </cell>
          <cell r="CM55">
            <v>4</v>
          </cell>
          <cell r="CN55">
            <v>2</v>
          </cell>
          <cell r="CO55">
            <v>3</v>
          </cell>
          <cell r="CP55">
            <v>6</v>
          </cell>
          <cell r="CQ55">
            <v>6</v>
          </cell>
          <cell r="CR55">
            <v>5</v>
          </cell>
          <cell r="CS55">
            <v>6</v>
          </cell>
          <cell r="CT55">
            <v>6</v>
          </cell>
          <cell r="CU55">
            <v>9</v>
          </cell>
          <cell r="CV55">
            <v>7</v>
          </cell>
          <cell r="CW55">
            <v>8</v>
          </cell>
          <cell r="CX55">
            <v>3</v>
          </cell>
          <cell r="CY55">
            <v>5</v>
          </cell>
          <cell r="CZ55">
            <v>7</v>
          </cell>
          <cell r="DA55">
            <v>4</v>
          </cell>
          <cell r="DB55">
            <v>2</v>
          </cell>
          <cell r="DC55">
            <v>5</v>
          </cell>
          <cell r="DD55">
            <v>1</v>
          </cell>
          <cell r="DE55">
            <v>6</v>
          </cell>
          <cell r="DF55">
            <v>8</v>
          </cell>
          <cell r="DG55">
            <v>3</v>
          </cell>
          <cell r="DH55">
            <v>6</v>
          </cell>
          <cell r="DI55">
            <v>5</v>
          </cell>
          <cell r="DJ55">
            <v>3</v>
          </cell>
          <cell r="DK55">
            <v>0</v>
          </cell>
          <cell r="DL55">
            <v>0</v>
          </cell>
          <cell r="DM55">
            <v>3</v>
          </cell>
          <cell r="DN55">
            <v>5</v>
          </cell>
          <cell r="DO55">
            <v>7</v>
          </cell>
          <cell r="DP55">
            <v>2</v>
          </cell>
          <cell r="DQ55">
            <v>4</v>
          </cell>
          <cell r="DR55">
            <v>5</v>
          </cell>
          <cell r="DS55">
            <v>2</v>
          </cell>
          <cell r="DT55">
            <v>5</v>
          </cell>
          <cell r="DU55">
            <v>3</v>
          </cell>
          <cell r="DV55">
            <v>6</v>
          </cell>
          <cell r="DW55">
            <v>5</v>
          </cell>
          <cell r="DX55">
            <v>5</v>
          </cell>
          <cell r="DY55">
            <v>3</v>
          </cell>
          <cell r="DZ55">
            <v>3</v>
          </cell>
          <cell r="EA55">
            <v>5</v>
          </cell>
          <cell r="EB55">
            <v>7</v>
          </cell>
          <cell r="EC55">
            <v>6</v>
          </cell>
          <cell r="ED55">
            <v>1</v>
          </cell>
          <cell r="EE55">
            <v>4</v>
          </cell>
          <cell r="EF55">
            <v>5</v>
          </cell>
          <cell r="EG55">
            <v>3</v>
          </cell>
          <cell r="EH55">
            <v>0</v>
          </cell>
          <cell r="EI55">
            <v>4</v>
          </cell>
          <cell r="EJ55">
            <v>1</v>
          </cell>
          <cell r="EK55">
            <v>4</v>
          </cell>
          <cell r="EL55">
            <v>2</v>
          </cell>
          <cell r="EM55">
            <v>7</v>
          </cell>
          <cell r="EN55">
            <v>1</v>
          </cell>
          <cell r="EO55">
            <v>5</v>
          </cell>
          <cell r="EP55">
            <v>3</v>
          </cell>
          <cell r="EQ55">
            <v>1</v>
          </cell>
          <cell r="ER55">
            <v>1</v>
          </cell>
          <cell r="ES55">
            <v>4</v>
          </cell>
          <cell r="ET55">
            <v>4</v>
          </cell>
          <cell r="EU55">
            <v>1</v>
          </cell>
          <cell r="EV55">
            <v>2</v>
          </cell>
          <cell r="EW55">
            <v>3</v>
          </cell>
          <cell r="EX55">
            <v>3</v>
          </cell>
          <cell r="EY55">
            <v>0</v>
          </cell>
          <cell r="EZ55">
            <v>3</v>
          </cell>
          <cell r="FA55">
            <v>1</v>
          </cell>
          <cell r="FB55">
            <v>1</v>
          </cell>
          <cell r="FC55">
            <v>2</v>
          </cell>
          <cell r="FD55">
            <v>1</v>
          </cell>
          <cell r="FE55">
            <v>2</v>
          </cell>
          <cell r="FF55">
            <v>0</v>
          </cell>
          <cell r="FG55">
            <v>4</v>
          </cell>
          <cell r="FH55">
            <v>3</v>
          </cell>
          <cell r="FI55">
            <v>2</v>
          </cell>
          <cell r="FJ55">
            <v>0</v>
          </cell>
          <cell r="FK55">
            <v>1</v>
          </cell>
          <cell r="FL55">
            <v>2</v>
          </cell>
          <cell r="FM55">
            <v>0</v>
          </cell>
          <cell r="FN55">
            <v>2</v>
          </cell>
          <cell r="FO55">
            <v>2</v>
          </cell>
          <cell r="FP55">
            <v>1</v>
          </cell>
          <cell r="FQ55">
            <v>2</v>
          </cell>
          <cell r="FR55">
            <v>0</v>
          </cell>
          <cell r="FS55">
            <v>1</v>
          </cell>
          <cell r="FT55">
            <v>0</v>
          </cell>
          <cell r="FU55">
            <v>4</v>
          </cell>
          <cell r="FV55">
            <v>0</v>
          </cell>
          <cell r="FW55">
            <v>1</v>
          </cell>
          <cell r="FX55">
            <v>1</v>
          </cell>
          <cell r="FY55">
            <v>0</v>
          </cell>
          <cell r="FZ55">
            <v>0</v>
          </cell>
          <cell r="GA55">
            <v>0</v>
          </cell>
          <cell r="GB55">
            <v>2</v>
          </cell>
          <cell r="GC55">
            <v>1</v>
          </cell>
          <cell r="GD55">
            <v>0</v>
          </cell>
          <cell r="GE55">
            <v>0</v>
          </cell>
          <cell r="GF55">
            <v>0</v>
          </cell>
          <cell r="GG55">
            <v>1</v>
          </cell>
          <cell r="GH55">
            <v>0</v>
          </cell>
          <cell r="GI55">
            <v>0</v>
          </cell>
          <cell r="GJ55">
            <v>0</v>
          </cell>
          <cell r="GK55">
            <v>1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1</v>
          </cell>
          <cell r="GT55">
            <v>0</v>
          </cell>
          <cell r="GU55">
            <v>0</v>
          </cell>
          <cell r="GV55">
            <v>1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3</v>
          </cell>
          <cell r="HM55">
            <v>0</v>
          </cell>
          <cell r="HN55">
            <v>3</v>
          </cell>
          <cell r="HO55">
            <v>0</v>
          </cell>
          <cell r="HP55">
            <v>0</v>
          </cell>
          <cell r="HQ55">
            <v>0</v>
          </cell>
          <cell r="HR55">
            <v>282</v>
          </cell>
          <cell r="HS55">
            <v>288</v>
          </cell>
          <cell r="HT55">
            <v>570</v>
          </cell>
        </row>
        <row r="56">
          <cell r="A56" t="str">
            <v>839683020104</v>
          </cell>
          <cell r="B56">
            <v>83</v>
          </cell>
          <cell r="C56" t="str">
            <v>จังหวัดภูเก็ต</v>
          </cell>
          <cell r="D56">
            <v>8396</v>
          </cell>
          <cell r="E56" t="str">
            <v>เทศบาลเมืองกะทู้</v>
          </cell>
          <cell r="F56">
            <v>830201</v>
          </cell>
          <cell r="G56" t="str">
            <v>ตำบลกะทู้</v>
          </cell>
          <cell r="H56">
            <v>83020104</v>
          </cell>
          <cell r="I56" t="str">
            <v>กะทู้</v>
          </cell>
          <cell r="J56">
            <v>9</v>
          </cell>
          <cell r="K56">
            <v>8</v>
          </cell>
          <cell r="L56">
            <v>15</v>
          </cell>
          <cell r="M56">
            <v>17</v>
          </cell>
          <cell r="N56">
            <v>19</v>
          </cell>
          <cell r="O56">
            <v>11</v>
          </cell>
          <cell r="P56">
            <v>21</v>
          </cell>
          <cell r="Q56">
            <v>11</v>
          </cell>
          <cell r="R56">
            <v>15</v>
          </cell>
          <cell r="S56">
            <v>17</v>
          </cell>
          <cell r="T56">
            <v>30</v>
          </cell>
          <cell r="U56">
            <v>16</v>
          </cell>
          <cell r="V56">
            <v>24</v>
          </cell>
          <cell r="W56">
            <v>24</v>
          </cell>
          <cell r="X56">
            <v>31</v>
          </cell>
          <cell r="Y56">
            <v>21</v>
          </cell>
          <cell r="Z56">
            <v>21</v>
          </cell>
          <cell r="AA56">
            <v>29</v>
          </cell>
          <cell r="AB56">
            <v>26</v>
          </cell>
          <cell r="AC56">
            <v>25</v>
          </cell>
          <cell r="AD56">
            <v>27</v>
          </cell>
          <cell r="AE56">
            <v>26</v>
          </cell>
          <cell r="AF56">
            <v>28</v>
          </cell>
          <cell r="AG56">
            <v>33</v>
          </cell>
          <cell r="AH56">
            <v>25</v>
          </cell>
          <cell r="AI56">
            <v>23</v>
          </cell>
          <cell r="AJ56">
            <v>19</v>
          </cell>
          <cell r="AK56">
            <v>25</v>
          </cell>
          <cell r="AL56">
            <v>23</v>
          </cell>
          <cell r="AM56">
            <v>30</v>
          </cell>
          <cell r="AN56">
            <v>26</v>
          </cell>
          <cell r="AO56">
            <v>23</v>
          </cell>
          <cell r="AP56">
            <v>16</v>
          </cell>
          <cell r="AQ56">
            <v>12</v>
          </cell>
          <cell r="AR56">
            <v>16</v>
          </cell>
          <cell r="AS56">
            <v>24</v>
          </cell>
          <cell r="AT56">
            <v>19</v>
          </cell>
          <cell r="AU56">
            <v>13</v>
          </cell>
          <cell r="AV56">
            <v>25</v>
          </cell>
          <cell r="AW56">
            <v>16</v>
          </cell>
          <cell r="AX56">
            <v>18</v>
          </cell>
          <cell r="AY56">
            <v>15</v>
          </cell>
          <cell r="AZ56">
            <v>15</v>
          </cell>
          <cell r="BA56">
            <v>27</v>
          </cell>
          <cell r="BB56">
            <v>15</v>
          </cell>
          <cell r="BC56">
            <v>20</v>
          </cell>
          <cell r="BD56">
            <v>11</v>
          </cell>
          <cell r="BE56">
            <v>24</v>
          </cell>
          <cell r="BF56">
            <v>19</v>
          </cell>
          <cell r="BG56">
            <v>16</v>
          </cell>
          <cell r="BH56">
            <v>15</v>
          </cell>
          <cell r="BI56">
            <v>22</v>
          </cell>
          <cell r="BJ56">
            <v>20</v>
          </cell>
          <cell r="BK56">
            <v>23</v>
          </cell>
          <cell r="BL56">
            <v>15</v>
          </cell>
          <cell r="BM56">
            <v>16</v>
          </cell>
          <cell r="BN56">
            <v>23</v>
          </cell>
          <cell r="BO56">
            <v>21</v>
          </cell>
          <cell r="BP56">
            <v>14</v>
          </cell>
          <cell r="BQ56">
            <v>35</v>
          </cell>
          <cell r="BR56">
            <v>20</v>
          </cell>
          <cell r="BS56">
            <v>32</v>
          </cell>
          <cell r="BT56">
            <v>15</v>
          </cell>
          <cell r="BU56">
            <v>32</v>
          </cell>
          <cell r="BV56">
            <v>22</v>
          </cell>
          <cell r="BW56">
            <v>40</v>
          </cell>
          <cell r="BX56">
            <v>28</v>
          </cell>
          <cell r="BY56">
            <v>41</v>
          </cell>
          <cell r="BZ56">
            <v>30</v>
          </cell>
          <cell r="CA56">
            <v>41</v>
          </cell>
          <cell r="CB56">
            <v>25</v>
          </cell>
          <cell r="CC56">
            <v>39</v>
          </cell>
          <cell r="CD56">
            <v>25</v>
          </cell>
          <cell r="CE56">
            <v>35</v>
          </cell>
          <cell r="CF56">
            <v>23</v>
          </cell>
          <cell r="CG56">
            <v>42</v>
          </cell>
          <cell r="CH56">
            <v>15</v>
          </cell>
          <cell r="CI56">
            <v>36</v>
          </cell>
          <cell r="CJ56">
            <v>17</v>
          </cell>
          <cell r="CK56">
            <v>35</v>
          </cell>
          <cell r="CL56">
            <v>23</v>
          </cell>
          <cell r="CM56">
            <v>46</v>
          </cell>
          <cell r="CN56">
            <v>22</v>
          </cell>
          <cell r="CO56">
            <v>41</v>
          </cell>
          <cell r="CP56">
            <v>25</v>
          </cell>
          <cell r="CQ56">
            <v>51</v>
          </cell>
          <cell r="CR56">
            <v>29</v>
          </cell>
          <cell r="CS56">
            <v>32</v>
          </cell>
          <cell r="CT56">
            <v>26</v>
          </cell>
          <cell r="CU56">
            <v>48</v>
          </cell>
          <cell r="CV56">
            <v>26</v>
          </cell>
          <cell r="CW56">
            <v>40</v>
          </cell>
          <cell r="CX56">
            <v>29</v>
          </cell>
          <cell r="CY56">
            <v>34</v>
          </cell>
          <cell r="CZ56">
            <v>26</v>
          </cell>
          <cell r="DA56">
            <v>34</v>
          </cell>
          <cell r="DB56">
            <v>32</v>
          </cell>
          <cell r="DC56">
            <v>36</v>
          </cell>
          <cell r="DD56">
            <v>25</v>
          </cell>
          <cell r="DE56">
            <v>33</v>
          </cell>
          <cell r="DF56">
            <v>18</v>
          </cell>
          <cell r="DG56">
            <v>25</v>
          </cell>
          <cell r="DH56">
            <v>13</v>
          </cell>
          <cell r="DI56">
            <v>29</v>
          </cell>
          <cell r="DJ56">
            <v>15</v>
          </cell>
          <cell r="DK56">
            <v>22</v>
          </cell>
          <cell r="DL56">
            <v>18</v>
          </cell>
          <cell r="DM56">
            <v>27</v>
          </cell>
          <cell r="DN56">
            <v>17</v>
          </cell>
          <cell r="DO56">
            <v>29</v>
          </cell>
          <cell r="DP56">
            <v>15</v>
          </cell>
          <cell r="DQ56">
            <v>17</v>
          </cell>
          <cell r="DR56">
            <v>18</v>
          </cell>
          <cell r="DS56">
            <v>29</v>
          </cell>
          <cell r="DT56">
            <v>18</v>
          </cell>
          <cell r="DU56">
            <v>21</v>
          </cell>
          <cell r="DV56">
            <v>14</v>
          </cell>
          <cell r="DW56">
            <v>12</v>
          </cell>
          <cell r="DX56">
            <v>15</v>
          </cell>
          <cell r="DY56">
            <v>18</v>
          </cell>
          <cell r="DZ56">
            <v>4</v>
          </cell>
          <cell r="EA56">
            <v>13</v>
          </cell>
          <cell r="EB56">
            <v>12</v>
          </cell>
          <cell r="EC56">
            <v>15</v>
          </cell>
          <cell r="ED56">
            <v>3</v>
          </cell>
          <cell r="EE56">
            <v>17</v>
          </cell>
          <cell r="EF56">
            <v>7</v>
          </cell>
          <cell r="EG56">
            <v>15</v>
          </cell>
          <cell r="EH56">
            <v>7</v>
          </cell>
          <cell r="EI56">
            <v>14</v>
          </cell>
          <cell r="EJ56">
            <v>10</v>
          </cell>
          <cell r="EK56">
            <v>12</v>
          </cell>
          <cell r="EL56">
            <v>4</v>
          </cell>
          <cell r="EM56">
            <v>7</v>
          </cell>
          <cell r="EN56">
            <v>8</v>
          </cell>
          <cell r="EO56">
            <v>9</v>
          </cell>
          <cell r="EP56">
            <v>5</v>
          </cell>
          <cell r="EQ56">
            <v>10</v>
          </cell>
          <cell r="ER56">
            <v>8</v>
          </cell>
          <cell r="ES56">
            <v>9</v>
          </cell>
          <cell r="ET56">
            <v>5</v>
          </cell>
          <cell r="EU56">
            <v>7</v>
          </cell>
          <cell r="EV56">
            <v>6</v>
          </cell>
          <cell r="EW56">
            <v>5</v>
          </cell>
          <cell r="EX56">
            <v>5</v>
          </cell>
          <cell r="EY56">
            <v>3</v>
          </cell>
          <cell r="EZ56">
            <v>7</v>
          </cell>
          <cell r="FA56">
            <v>7</v>
          </cell>
          <cell r="FB56">
            <v>5</v>
          </cell>
          <cell r="FC56">
            <v>10</v>
          </cell>
          <cell r="FD56">
            <v>1</v>
          </cell>
          <cell r="FE56">
            <v>7</v>
          </cell>
          <cell r="FF56">
            <v>8</v>
          </cell>
          <cell r="FG56">
            <v>4</v>
          </cell>
          <cell r="FH56">
            <v>3</v>
          </cell>
          <cell r="FI56">
            <v>3</v>
          </cell>
          <cell r="FJ56">
            <v>3</v>
          </cell>
          <cell r="FK56">
            <v>2</v>
          </cell>
          <cell r="FL56">
            <v>3</v>
          </cell>
          <cell r="FM56">
            <v>2</v>
          </cell>
          <cell r="FN56">
            <v>2</v>
          </cell>
          <cell r="FO56">
            <v>6</v>
          </cell>
          <cell r="FP56">
            <v>2</v>
          </cell>
          <cell r="FQ56">
            <v>2</v>
          </cell>
          <cell r="FR56">
            <v>1</v>
          </cell>
          <cell r="FS56">
            <v>4</v>
          </cell>
          <cell r="FT56">
            <v>0</v>
          </cell>
          <cell r="FU56">
            <v>2</v>
          </cell>
          <cell r="FV56">
            <v>2</v>
          </cell>
          <cell r="FW56">
            <v>2</v>
          </cell>
          <cell r="FX56">
            <v>1</v>
          </cell>
          <cell r="FY56">
            <v>0</v>
          </cell>
          <cell r="FZ56">
            <v>0</v>
          </cell>
          <cell r="GA56">
            <v>3</v>
          </cell>
          <cell r="GB56">
            <v>0</v>
          </cell>
          <cell r="GC56">
            <v>3</v>
          </cell>
          <cell r="GD56">
            <v>0</v>
          </cell>
          <cell r="GE56">
            <v>2</v>
          </cell>
          <cell r="GF56">
            <v>0</v>
          </cell>
          <cell r="GG56">
            <v>1</v>
          </cell>
          <cell r="GH56">
            <v>0</v>
          </cell>
          <cell r="GI56">
            <v>1</v>
          </cell>
          <cell r="GJ56">
            <v>1</v>
          </cell>
          <cell r="GK56">
            <v>0</v>
          </cell>
          <cell r="GL56">
            <v>1</v>
          </cell>
          <cell r="GM56">
            <v>1</v>
          </cell>
          <cell r="GN56">
            <v>0</v>
          </cell>
          <cell r="GO56">
            <v>1</v>
          </cell>
          <cell r="GP56">
            <v>1</v>
          </cell>
          <cell r="GQ56">
            <v>0</v>
          </cell>
          <cell r="GR56">
            <v>3</v>
          </cell>
          <cell r="GS56">
            <v>0</v>
          </cell>
          <cell r="GT56">
            <v>0</v>
          </cell>
          <cell r="GU56">
            <v>1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1</v>
          </cell>
          <cell r="HC56">
            <v>0</v>
          </cell>
          <cell r="HD56">
            <v>1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44</v>
          </cell>
          <cell r="HM56">
            <v>14</v>
          </cell>
          <cell r="HN56">
            <v>58</v>
          </cell>
          <cell r="HO56">
            <v>0</v>
          </cell>
          <cell r="HP56">
            <v>0</v>
          </cell>
          <cell r="HQ56">
            <v>0</v>
          </cell>
          <cell r="HR56">
            <v>1418</v>
          </cell>
          <cell r="HS56">
            <v>1834</v>
          </cell>
          <cell r="HT56">
            <v>3252</v>
          </cell>
        </row>
        <row r="57">
          <cell r="A57" t="str">
            <v>839683020105</v>
          </cell>
          <cell r="B57">
            <v>83</v>
          </cell>
          <cell r="C57" t="str">
            <v>จังหวัดภูเก็ต</v>
          </cell>
          <cell r="D57">
            <v>8396</v>
          </cell>
          <cell r="E57" t="str">
            <v>เทศบาลเมืองกะทู้</v>
          </cell>
          <cell r="F57">
            <v>830201</v>
          </cell>
          <cell r="G57" t="str">
            <v>ตำบลกะทู้</v>
          </cell>
          <cell r="H57">
            <v>83020105</v>
          </cell>
          <cell r="I57" t="str">
            <v>ไม้เรียบ</v>
          </cell>
          <cell r="J57">
            <v>9</v>
          </cell>
          <cell r="K57">
            <v>8</v>
          </cell>
          <cell r="L57">
            <v>14</v>
          </cell>
          <cell r="M57">
            <v>17</v>
          </cell>
          <cell r="N57">
            <v>13</v>
          </cell>
          <cell r="O57">
            <v>8</v>
          </cell>
          <cell r="P57">
            <v>15</v>
          </cell>
          <cell r="Q57">
            <v>6</v>
          </cell>
          <cell r="R57">
            <v>18</v>
          </cell>
          <cell r="S57">
            <v>21</v>
          </cell>
          <cell r="T57">
            <v>16</v>
          </cell>
          <cell r="U57">
            <v>18</v>
          </cell>
          <cell r="V57">
            <v>11</v>
          </cell>
          <cell r="W57">
            <v>21</v>
          </cell>
          <cell r="X57">
            <v>24</v>
          </cell>
          <cell r="Y57">
            <v>7</v>
          </cell>
          <cell r="Z57">
            <v>18</v>
          </cell>
          <cell r="AA57">
            <v>13</v>
          </cell>
          <cell r="AB57">
            <v>8</v>
          </cell>
          <cell r="AC57">
            <v>11</v>
          </cell>
          <cell r="AD57">
            <v>14</v>
          </cell>
          <cell r="AE57">
            <v>21</v>
          </cell>
          <cell r="AF57">
            <v>17</v>
          </cell>
          <cell r="AG57">
            <v>10</v>
          </cell>
          <cell r="AH57">
            <v>17</v>
          </cell>
          <cell r="AI57">
            <v>15</v>
          </cell>
          <cell r="AJ57">
            <v>17</v>
          </cell>
          <cell r="AK57">
            <v>17</v>
          </cell>
          <cell r="AL57">
            <v>14</v>
          </cell>
          <cell r="AM57">
            <v>12</v>
          </cell>
          <cell r="AN57">
            <v>10</v>
          </cell>
          <cell r="AO57">
            <v>11</v>
          </cell>
          <cell r="AP57">
            <v>5</v>
          </cell>
          <cell r="AQ57">
            <v>20</v>
          </cell>
          <cell r="AR57">
            <v>16</v>
          </cell>
          <cell r="AS57">
            <v>12</v>
          </cell>
          <cell r="AT57">
            <v>20</v>
          </cell>
          <cell r="AU57">
            <v>7</v>
          </cell>
          <cell r="AV57">
            <v>13</v>
          </cell>
          <cell r="AW57">
            <v>10</v>
          </cell>
          <cell r="AX57">
            <v>9</v>
          </cell>
          <cell r="AY57">
            <v>18</v>
          </cell>
          <cell r="AZ57">
            <v>11</v>
          </cell>
          <cell r="BA57">
            <v>17</v>
          </cell>
          <cell r="BB57">
            <v>16</v>
          </cell>
          <cell r="BC57">
            <v>20</v>
          </cell>
          <cell r="BD57">
            <v>9</v>
          </cell>
          <cell r="BE57">
            <v>13</v>
          </cell>
          <cell r="BF57">
            <v>9</v>
          </cell>
          <cell r="BG57">
            <v>13</v>
          </cell>
          <cell r="BH57">
            <v>14</v>
          </cell>
          <cell r="BI57">
            <v>12</v>
          </cell>
          <cell r="BJ57">
            <v>15</v>
          </cell>
          <cell r="BK57">
            <v>18</v>
          </cell>
          <cell r="BL57">
            <v>9</v>
          </cell>
          <cell r="BM57">
            <v>18</v>
          </cell>
          <cell r="BN57">
            <v>17</v>
          </cell>
          <cell r="BO57">
            <v>17</v>
          </cell>
          <cell r="BP57">
            <v>18</v>
          </cell>
          <cell r="BQ57">
            <v>17</v>
          </cell>
          <cell r="BR57">
            <v>20</v>
          </cell>
          <cell r="BS57">
            <v>22</v>
          </cell>
          <cell r="BT57">
            <v>18</v>
          </cell>
          <cell r="BU57">
            <v>31</v>
          </cell>
          <cell r="BV57">
            <v>21</v>
          </cell>
          <cell r="BW57">
            <v>33</v>
          </cell>
          <cell r="BX57">
            <v>20</v>
          </cell>
          <cell r="BY57">
            <v>31</v>
          </cell>
          <cell r="BZ57">
            <v>19</v>
          </cell>
          <cell r="CA57">
            <v>24</v>
          </cell>
          <cell r="CB57">
            <v>11</v>
          </cell>
          <cell r="CC57">
            <v>32</v>
          </cell>
          <cell r="CD57">
            <v>19</v>
          </cell>
          <cell r="CE57">
            <v>26</v>
          </cell>
          <cell r="CF57">
            <v>18</v>
          </cell>
          <cell r="CG57">
            <v>20</v>
          </cell>
          <cell r="CH57">
            <v>22</v>
          </cell>
          <cell r="CI57">
            <v>24</v>
          </cell>
          <cell r="CJ57">
            <v>12</v>
          </cell>
          <cell r="CK57">
            <v>23</v>
          </cell>
          <cell r="CL57">
            <v>21</v>
          </cell>
          <cell r="CM57">
            <v>27</v>
          </cell>
          <cell r="CN57">
            <v>15</v>
          </cell>
          <cell r="CO57">
            <v>26</v>
          </cell>
          <cell r="CP57">
            <v>18</v>
          </cell>
          <cell r="CQ57">
            <v>24</v>
          </cell>
          <cell r="CR57">
            <v>25</v>
          </cell>
          <cell r="CS57">
            <v>18</v>
          </cell>
          <cell r="CT57">
            <v>14</v>
          </cell>
          <cell r="CU57">
            <v>30</v>
          </cell>
          <cell r="CV57">
            <v>13</v>
          </cell>
          <cell r="CW57">
            <v>19</v>
          </cell>
          <cell r="CX57">
            <v>18</v>
          </cell>
          <cell r="CY57">
            <v>22</v>
          </cell>
          <cell r="CZ57">
            <v>17</v>
          </cell>
          <cell r="DA57">
            <v>16</v>
          </cell>
          <cell r="DB57">
            <v>16</v>
          </cell>
          <cell r="DC57">
            <v>21</v>
          </cell>
          <cell r="DD57">
            <v>11</v>
          </cell>
          <cell r="DE57">
            <v>16</v>
          </cell>
          <cell r="DF57">
            <v>16</v>
          </cell>
          <cell r="DG57">
            <v>21</v>
          </cell>
          <cell r="DH57">
            <v>10</v>
          </cell>
          <cell r="DI57">
            <v>25</v>
          </cell>
          <cell r="DJ57">
            <v>21</v>
          </cell>
          <cell r="DK57">
            <v>17</v>
          </cell>
          <cell r="DL57">
            <v>13</v>
          </cell>
          <cell r="DM57">
            <v>15</v>
          </cell>
          <cell r="DN57">
            <v>13</v>
          </cell>
          <cell r="DO57">
            <v>17</v>
          </cell>
          <cell r="DP57">
            <v>12</v>
          </cell>
          <cell r="DQ57">
            <v>16</v>
          </cell>
          <cell r="DR57">
            <v>8</v>
          </cell>
          <cell r="DS57">
            <v>14</v>
          </cell>
          <cell r="DT57">
            <v>7</v>
          </cell>
          <cell r="DU57">
            <v>10</v>
          </cell>
          <cell r="DV57">
            <v>11</v>
          </cell>
          <cell r="DW57">
            <v>12</v>
          </cell>
          <cell r="DX57">
            <v>4</v>
          </cell>
          <cell r="DY57">
            <v>8</v>
          </cell>
          <cell r="DZ57">
            <v>10</v>
          </cell>
          <cell r="EA57">
            <v>6</v>
          </cell>
          <cell r="EB57">
            <v>10</v>
          </cell>
          <cell r="EC57">
            <v>10</v>
          </cell>
          <cell r="ED57">
            <v>8</v>
          </cell>
          <cell r="EE57">
            <v>8</v>
          </cell>
          <cell r="EF57">
            <v>7</v>
          </cell>
          <cell r="EG57">
            <v>7</v>
          </cell>
          <cell r="EH57">
            <v>4</v>
          </cell>
          <cell r="EI57">
            <v>6</v>
          </cell>
          <cell r="EJ57">
            <v>6</v>
          </cell>
          <cell r="EK57">
            <v>5</v>
          </cell>
          <cell r="EL57">
            <v>5</v>
          </cell>
          <cell r="EM57">
            <v>4</v>
          </cell>
          <cell r="EN57">
            <v>2</v>
          </cell>
          <cell r="EO57">
            <v>5</v>
          </cell>
          <cell r="EP57">
            <v>4</v>
          </cell>
          <cell r="EQ57">
            <v>5</v>
          </cell>
          <cell r="ER57">
            <v>3</v>
          </cell>
          <cell r="ES57">
            <v>3</v>
          </cell>
          <cell r="ET57">
            <v>6</v>
          </cell>
          <cell r="EU57">
            <v>7</v>
          </cell>
          <cell r="EV57">
            <v>4</v>
          </cell>
          <cell r="EW57">
            <v>4</v>
          </cell>
          <cell r="EX57">
            <v>1</v>
          </cell>
          <cell r="EY57">
            <v>1</v>
          </cell>
          <cell r="EZ57">
            <v>0</v>
          </cell>
          <cell r="FA57">
            <v>6</v>
          </cell>
          <cell r="FB57">
            <v>3</v>
          </cell>
          <cell r="FC57">
            <v>3</v>
          </cell>
          <cell r="FD57">
            <v>4</v>
          </cell>
          <cell r="FE57">
            <v>5</v>
          </cell>
          <cell r="FF57">
            <v>2</v>
          </cell>
          <cell r="FG57">
            <v>0</v>
          </cell>
          <cell r="FH57">
            <v>0</v>
          </cell>
          <cell r="FI57">
            <v>1</v>
          </cell>
          <cell r="FJ57">
            <v>2</v>
          </cell>
          <cell r="FK57">
            <v>1</v>
          </cell>
          <cell r="FL57">
            <v>2</v>
          </cell>
          <cell r="FM57">
            <v>1</v>
          </cell>
          <cell r="FN57">
            <v>0</v>
          </cell>
          <cell r="FO57">
            <v>0</v>
          </cell>
          <cell r="FP57">
            <v>0</v>
          </cell>
          <cell r="FQ57">
            <v>1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1</v>
          </cell>
          <cell r="FZ57">
            <v>0</v>
          </cell>
          <cell r="GA57">
            <v>0</v>
          </cell>
          <cell r="GB57">
            <v>0</v>
          </cell>
          <cell r="GC57">
            <v>1</v>
          </cell>
          <cell r="GD57">
            <v>0</v>
          </cell>
          <cell r="GE57">
            <v>1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1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60</v>
          </cell>
          <cell r="HM57">
            <v>10</v>
          </cell>
          <cell r="HN57">
            <v>70</v>
          </cell>
          <cell r="HO57">
            <v>0</v>
          </cell>
          <cell r="HP57">
            <v>1</v>
          </cell>
          <cell r="HQ57">
            <v>1</v>
          </cell>
          <cell r="HR57">
            <v>1022</v>
          </cell>
          <cell r="HS57">
            <v>1172</v>
          </cell>
          <cell r="HT57">
            <v>2194</v>
          </cell>
        </row>
        <row r="58">
          <cell r="A58" t="str">
            <v>839683020106</v>
          </cell>
          <cell r="B58">
            <v>83</v>
          </cell>
          <cell r="C58" t="str">
            <v>จังหวัดภูเก็ต</v>
          </cell>
          <cell r="D58">
            <v>8396</v>
          </cell>
          <cell r="E58" t="str">
            <v>เทศบาลเมืองกะทู้</v>
          </cell>
          <cell r="F58">
            <v>830201</v>
          </cell>
          <cell r="G58" t="str">
            <v>ตำบลกะทู้</v>
          </cell>
          <cell r="H58">
            <v>83020106</v>
          </cell>
          <cell r="I58" t="str">
            <v>สี่กอ บ้านเหนือ บ้านน้ำตก</v>
          </cell>
          <cell r="J58">
            <v>41</v>
          </cell>
          <cell r="K58">
            <v>45</v>
          </cell>
          <cell r="L58">
            <v>38</v>
          </cell>
          <cell r="M58">
            <v>40</v>
          </cell>
          <cell r="N58">
            <v>47</v>
          </cell>
          <cell r="O58">
            <v>44</v>
          </cell>
          <cell r="P58">
            <v>59</v>
          </cell>
          <cell r="Q58">
            <v>40</v>
          </cell>
          <cell r="R58">
            <v>48</v>
          </cell>
          <cell r="S58">
            <v>60</v>
          </cell>
          <cell r="T58">
            <v>60</v>
          </cell>
          <cell r="U58">
            <v>64</v>
          </cell>
          <cell r="V58">
            <v>82</v>
          </cell>
          <cell r="W58">
            <v>74</v>
          </cell>
          <cell r="X58">
            <v>66</v>
          </cell>
          <cell r="Y58">
            <v>81</v>
          </cell>
          <cell r="Z58">
            <v>66</v>
          </cell>
          <cell r="AA58">
            <v>72</v>
          </cell>
          <cell r="AB58">
            <v>80</v>
          </cell>
          <cell r="AC58">
            <v>57</v>
          </cell>
          <cell r="AD58">
            <v>70</v>
          </cell>
          <cell r="AE58">
            <v>59</v>
          </cell>
          <cell r="AF58">
            <v>77</v>
          </cell>
          <cell r="AG58">
            <v>76</v>
          </cell>
          <cell r="AH58">
            <v>109</v>
          </cell>
          <cell r="AI58">
            <v>76</v>
          </cell>
          <cell r="AJ58">
            <v>92</v>
          </cell>
          <cell r="AK58">
            <v>75</v>
          </cell>
          <cell r="AL58">
            <v>61</v>
          </cell>
          <cell r="AM58">
            <v>64</v>
          </cell>
          <cell r="AN58">
            <v>80</v>
          </cell>
          <cell r="AO58">
            <v>84</v>
          </cell>
          <cell r="AP58">
            <v>59</v>
          </cell>
          <cell r="AQ58">
            <v>80</v>
          </cell>
          <cell r="AR58">
            <v>69</v>
          </cell>
          <cell r="AS58">
            <v>56</v>
          </cell>
          <cell r="AT58">
            <v>68</v>
          </cell>
          <cell r="AU58">
            <v>65</v>
          </cell>
          <cell r="AV58">
            <v>66</v>
          </cell>
          <cell r="AW58">
            <v>87</v>
          </cell>
          <cell r="AX58">
            <v>53</v>
          </cell>
          <cell r="AY58">
            <v>70</v>
          </cell>
          <cell r="AZ58">
            <v>63</v>
          </cell>
          <cell r="BA58">
            <v>65</v>
          </cell>
          <cell r="BB58">
            <v>64</v>
          </cell>
          <cell r="BC58">
            <v>68</v>
          </cell>
          <cell r="BD58">
            <v>61</v>
          </cell>
          <cell r="BE58">
            <v>68</v>
          </cell>
          <cell r="BF58">
            <v>61</v>
          </cell>
          <cell r="BG58">
            <v>85</v>
          </cell>
          <cell r="BH58">
            <v>48</v>
          </cell>
          <cell r="BI58">
            <v>81</v>
          </cell>
          <cell r="BJ58">
            <v>67</v>
          </cell>
          <cell r="BK58">
            <v>76</v>
          </cell>
          <cell r="BL58">
            <v>77</v>
          </cell>
          <cell r="BM58">
            <v>88</v>
          </cell>
          <cell r="BN58">
            <v>93</v>
          </cell>
          <cell r="BO58">
            <v>81</v>
          </cell>
          <cell r="BP58">
            <v>77</v>
          </cell>
          <cell r="BQ58">
            <v>98</v>
          </cell>
          <cell r="BR58">
            <v>66</v>
          </cell>
          <cell r="BS58">
            <v>86</v>
          </cell>
          <cell r="BT58">
            <v>72</v>
          </cell>
          <cell r="BU58">
            <v>107</v>
          </cell>
          <cell r="BV58">
            <v>73</v>
          </cell>
          <cell r="BW58">
            <v>100</v>
          </cell>
          <cell r="BX58">
            <v>71</v>
          </cell>
          <cell r="BY58">
            <v>115</v>
          </cell>
          <cell r="BZ58">
            <v>69</v>
          </cell>
          <cell r="CA58">
            <v>93</v>
          </cell>
          <cell r="CB58">
            <v>89</v>
          </cell>
          <cell r="CC58">
            <v>85</v>
          </cell>
          <cell r="CD58">
            <v>74</v>
          </cell>
          <cell r="CE58">
            <v>101</v>
          </cell>
          <cell r="CF58">
            <v>72</v>
          </cell>
          <cell r="CG58">
            <v>83</v>
          </cell>
          <cell r="CH58">
            <v>68</v>
          </cell>
          <cell r="CI58">
            <v>92</v>
          </cell>
          <cell r="CJ58">
            <v>71</v>
          </cell>
          <cell r="CK58">
            <v>103</v>
          </cell>
          <cell r="CL58">
            <v>71</v>
          </cell>
          <cell r="CM58">
            <v>108</v>
          </cell>
          <cell r="CN58">
            <v>72</v>
          </cell>
          <cell r="CO58">
            <v>82</v>
          </cell>
          <cell r="CP58">
            <v>69</v>
          </cell>
          <cell r="CQ58">
            <v>103</v>
          </cell>
          <cell r="CR58">
            <v>89</v>
          </cell>
          <cell r="CS58">
            <v>109</v>
          </cell>
          <cell r="CT58">
            <v>94</v>
          </cell>
          <cell r="CU58">
            <v>98</v>
          </cell>
          <cell r="CV58">
            <v>74</v>
          </cell>
          <cell r="CW58">
            <v>95</v>
          </cell>
          <cell r="CX58">
            <v>74</v>
          </cell>
          <cell r="CY58">
            <v>88</v>
          </cell>
          <cell r="CZ58">
            <v>76</v>
          </cell>
          <cell r="DA58">
            <v>108</v>
          </cell>
          <cell r="DB58">
            <v>83</v>
          </cell>
          <cell r="DC58">
            <v>101</v>
          </cell>
          <cell r="DD58">
            <v>70</v>
          </cell>
          <cell r="DE58">
            <v>92</v>
          </cell>
          <cell r="DF58">
            <v>63</v>
          </cell>
          <cell r="DG58">
            <v>89</v>
          </cell>
          <cell r="DH58">
            <v>67</v>
          </cell>
          <cell r="DI58">
            <v>84</v>
          </cell>
          <cell r="DJ58">
            <v>61</v>
          </cell>
          <cell r="DK58">
            <v>83</v>
          </cell>
          <cell r="DL58">
            <v>73</v>
          </cell>
          <cell r="DM58">
            <v>74</v>
          </cell>
          <cell r="DN58">
            <v>52</v>
          </cell>
          <cell r="DO58">
            <v>45</v>
          </cell>
          <cell r="DP58">
            <v>58</v>
          </cell>
          <cell r="DQ58">
            <v>57</v>
          </cell>
          <cell r="DR58">
            <v>47</v>
          </cell>
          <cell r="DS58">
            <v>60</v>
          </cell>
          <cell r="DT58">
            <v>46</v>
          </cell>
          <cell r="DU58">
            <v>52</v>
          </cell>
          <cell r="DV58">
            <v>35</v>
          </cell>
          <cell r="DW58">
            <v>65</v>
          </cell>
          <cell r="DX58">
            <v>41</v>
          </cell>
          <cell r="DY58">
            <v>68</v>
          </cell>
          <cell r="DZ58">
            <v>44</v>
          </cell>
          <cell r="EA58">
            <v>54</v>
          </cell>
          <cell r="EB58">
            <v>37</v>
          </cell>
          <cell r="EC58">
            <v>50</v>
          </cell>
          <cell r="ED58">
            <v>37</v>
          </cell>
          <cell r="EE58">
            <v>36</v>
          </cell>
          <cell r="EF58">
            <v>32</v>
          </cell>
          <cell r="EG58">
            <v>29</v>
          </cell>
          <cell r="EH58">
            <v>25</v>
          </cell>
          <cell r="EI58">
            <v>35</v>
          </cell>
          <cell r="EJ58">
            <v>33</v>
          </cell>
          <cell r="EK58">
            <v>26</v>
          </cell>
          <cell r="EL58">
            <v>22</v>
          </cell>
          <cell r="EM58">
            <v>33</v>
          </cell>
          <cell r="EN58">
            <v>26</v>
          </cell>
          <cell r="EO58">
            <v>24</v>
          </cell>
          <cell r="EP58">
            <v>22</v>
          </cell>
          <cell r="EQ58">
            <v>29</v>
          </cell>
          <cell r="ER58">
            <v>11</v>
          </cell>
          <cell r="ES58">
            <v>21</v>
          </cell>
          <cell r="ET58">
            <v>25</v>
          </cell>
          <cell r="EU58">
            <v>36</v>
          </cell>
          <cell r="EV58">
            <v>10</v>
          </cell>
          <cell r="EW58">
            <v>14</v>
          </cell>
          <cell r="EX58">
            <v>16</v>
          </cell>
          <cell r="EY58">
            <v>20</v>
          </cell>
          <cell r="EZ58">
            <v>11</v>
          </cell>
          <cell r="FA58">
            <v>12</v>
          </cell>
          <cell r="FB58">
            <v>7</v>
          </cell>
          <cell r="FC58">
            <v>16</v>
          </cell>
          <cell r="FD58">
            <v>8</v>
          </cell>
          <cell r="FE58">
            <v>17</v>
          </cell>
          <cell r="FF58">
            <v>10</v>
          </cell>
          <cell r="FG58">
            <v>15</v>
          </cell>
          <cell r="FH58">
            <v>4</v>
          </cell>
          <cell r="FI58">
            <v>7</v>
          </cell>
          <cell r="FJ58">
            <v>4</v>
          </cell>
          <cell r="FK58">
            <v>11</v>
          </cell>
          <cell r="FL58">
            <v>3</v>
          </cell>
          <cell r="FM58">
            <v>6</v>
          </cell>
          <cell r="FN58">
            <v>3</v>
          </cell>
          <cell r="FO58">
            <v>7</v>
          </cell>
          <cell r="FP58">
            <v>6</v>
          </cell>
          <cell r="FQ58">
            <v>6</v>
          </cell>
          <cell r="FR58">
            <v>1</v>
          </cell>
          <cell r="FS58">
            <v>4</v>
          </cell>
          <cell r="FT58">
            <v>4</v>
          </cell>
          <cell r="FU58">
            <v>4</v>
          </cell>
          <cell r="FV58">
            <v>0</v>
          </cell>
          <cell r="FW58">
            <v>5</v>
          </cell>
          <cell r="FX58">
            <v>3</v>
          </cell>
          <cell r="FY58">
            <v>4</v>
          </cell>
          <cell r="FZ58">
            <v>4</v>
          </cell>
          <cell r="GA58">
            <v>3</v>
          </cell>
          <cell r="GB58">
            <v>0</v>
          </cell>
          <cell r="GC58">
            <v>3</v>
          </cell>
          <cell r="GD58">
            <v>3</v>
          </cell>
          <cell r="GE58">
            <v>5</v>
          </cell>
          <cell r="GF58">
            <v>2</v>
          </cell>
          <cell r="GG58">
            <v>3</v>
          </cell>
          <cell r="GH58">
            <v>2</v>
          </cell>
          <cell r="GI58">
            <v>3</v>
          </cell>
          <cell r="GJ58">
            <v>0</v>
          </cell>
          <cell r="GK58">
            <v>1</v>
          </cell>
          <cell r="GL58">
            <v>0</v>
          </cell>
          <cell r="GM58">
            <v>0</v>
          </cell>
          <cell r="GN58">
            <v>0</v>
          </cell>
          <cell r="GO58">
            <v>2</v>
          </cell>
          <cell r="GP58">
            <v>0</v>
          </cell>
          <cell r="GQ58">
            <v>1</v>
          </cell>
          <cell r="GR58">
            <v>2</v>
          </cell>
          <cell r="GS58">
            <v>0</v>
          </cell>
          <cell r="GT58">
            <v>1</v>
          </cell>
          <cell r="GU58">
            <v>0</v>
          </cell>
          <cell r="GV58">
            <v>0</v>
          </cell>
          <cell r="GW58">
            <v>1</v>
          </cell>
          <cell r="GX58">
            <v>0</v>
          </cell>
          <cell r="GY58">
            <v>1</v>
          </cell>
          <cell r="GZ58">
            <v>0</v>
          </cell>
          <cell r="HA58">
            <v>0</v>
          </cell>
          <cell r="HB58">
            <v>0</v>
          </cell>
          <cell r="HC58">
            <v>1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126</v>
          </cell>
          <cell r="HM58">
            <v>24</v>
          </cell>
          <cell r="HN58">
            <v>150</v>
          </cell>
          <cell r="HO58">
            <v>1</v>
          </cell>
          <cell r="HP58">
            <v>0</v>
          </cell>
          <cell r="HQ58">
            <v>1</v>
          </cell>
          <cell r="HR58">
            <v>4587</v>
          </cell>
          <cell r="HS58">
            <v>5274</v>
          </cell>
          <cell r="HT58">
            <v>9861</v>
          </cell>
        </row>
        <row r="59">
          <cell r="A59" t="str">
            <v>839683020107</v>
          </cell>
          <cell r="B59">
            <v>83</v>
          </cell>
          <cell r="C59" t="str">
            <v>จังหวัดภูเก็ต</v>
          </cell>
          <cell r="D59">
            <v>8396</v>
          </cell>
          <cell r="E59" t="str">
            <v>เทศบาลเมืองกะทู้</v>
          </cell>
          <cell r="F59">
            <v>830201</v>
          </cell>
          <cell r="G59" t="str">
            <v>ตำบลกะทู้</v>
          </cell>
          <cell r="H59">
            <v>83020107</v>
          </cell>
          <cell r="I59" t="str">
            <v>ทุ่งทอง</v>
          </cell>
          <cell r="J59">
            <v>48</v>
          </cell>
          <cell r="K59">
            <v>39</v>
          </cell>
          <cell r="L59">
            <v>32</v>
          </cell>
          <cell r="M59">
            <v>42</v>
          </cell>
          <cell r="N59">
            <v>30</v>
          </cell>
          <cell r="O59">
            <v>30</v>
          </cell>
          <cell r="P59">
            <v>45</v>
          </cell>
          <cell r="Q59">
            <v>49</v>
          </cell>
          <cell r="R59">
            <v>51</v>
          </cell>
          <cell r="S59">
            <v>57</v>
          </cell>
          <cell r="T59">
            <v>53</v>
          </cell>
          <cell r="U59">
            <v>60</v>
          </cell>
          <cell r="V59">
            <v>72</v>
          </cell>
          <cell r="W59">
            <v>55</v>
          </cell>
          <cell r="X59">
            <v>60</v>
          </cell>
          <cell r="Y59">
            <v>62</v>
          </cell>
          <cell r="Z59">
            <v>55</v>
          </cell>
          <cell r="AA59">
            <v>62</v>
          </cell>
          <cell r="AB59">
            <v>59</v>
          </cell>
          <cell r="AC59">
            <v>58</v>
          </cell>
          <cell r="AD59">
            <v>59</v>
          </cell>
          <cell r="AE59">
            <v>57</v>
          </cell>
          <cell r="AF59">
            <v>57</v>
          </cell>
          <cell r="AG59">
            <v>52</v>
          </cell>
          <cell r="AH59">
            <v>58</v>
          </cell>
          <cell r="AI59">
            <v>66</v>
          </cell>
          <cell r="AJ59">
            <v>57</v>
          </cell>
          <cell r="AK59">
            <v>59</v>
          </cell>
          <cell r="AL59">
            <v>61</v>
          </cell>
          <cell r="AM59">
            <v>51</v>
          </cell>
          <cell r="AN59">
            <v>48</v>
          </cell>
          <cell r="AO59">
            <v>46</v>
          </cell>
          <cell r="AP59">
            <v>67</v>
          </cell>
          <cell r="AQ59">
            <v>63</v>
          </cell>
          <cell r="AR59">
            <v>57</v>
          </cell>
          <cell r="AS59">
            <v>53</v>
          </cell>
          <cell r="AT59">
            <v>49</v>
          </cell>
          <cell r="AU59">
            <v>60</v>
          </cell>
          <cell r="AV59">
            <v>54</v>
          </cell>
          <cell r="AW59">
            <v>40</v>
          </cell>
          <cell r="AX59">
            <v>54</v>
          </cell>
          <cell r="AY59">
            <v>50</v>
          </cell>
          <cell r="AZ59">
            <v>45</v>
          </cell>
          <cell r="BA59">
            <v>54</v>
          </cell>
          <cell r="BB59">
            <v>40</v>
          </cell>
          <cell r="BC59">
            <v>36</v>
          </cell>
          <cell r="BD59">
            <v>39</v>
          </cell>
          <cell r="BE59">
            <v>53</v>
          </cell>
          <cell r="BF59">
            <v>45</v>
          </cell>
          <cell r="BG59">
            <v>65</v>
          </cell>
          <cell r="BH59">
            <v>66</v>
          </cell>
          <cell r="BI59">
            <v>69</v>
          </cell>
          <cell r="BJ59">
            <v>49</v>
          </cell>
          <cell r="BK59">
            <v>48</v>
          </cell>
          <cell r="BL59">
            <v>55</v>
          </cell>
          <cell r="BM59">
            <v>73</v>
          </cell>
          <cell r="BN59">
            <v>54</v>
          </cell>
          <cell r="BO59">
            <v>55</v>
          </cell>
          <cell r="BP59">
            <v>54</v>
          </cell>
          <cell r="BQ59">
            <v>72</v>
          </cell>
          <cell r="BR59">
            <v>56</v>
          </cell>
          <cell r="BS59">
            <v>63</v>
          </cell>
          <cell r="BT59">
            <v>50</v>
          </cell>
          <cell r="BU59">
            <v>76</v>
          </cell>
          <cell r="BV59">
            <v>58</v>
          </cell>
          <cell r="BW59">
            <v>84</v>
          </cell>
          <cell r="BX59">
            <v>61</v>
          </cell>
          <cell r="BY59">
            <v>72</v>
          </cell>
          <cell r="BZ59">
            <v>73</v>
          </cell>
          <cell r="CA59">
            <v>93</v>
          </cell>
          <cell r="CB59">
            <v>61</v>
          </cell>
          <cell r="CC59">
            <v>94</v>
          </cell>
          <cell r="CD59">
            <v>57</v>
          </cell>
          <cell r="CE59">
            <v>84</v>
          </cell>
          <cell r="CF59">
            <v>47</v>
          </cell>
          <cell r="CG59">
            <v>81</v>
          </cell>
          <cell r="CH59">
            <v>60</v>
          </cell>
          <cell r="CI59">
            <v>89</v>
          </cell>
          <cell r="CJ59">
            <v>64</v>
          </cell>
          <cell r="CK59">
            <v>96</v>
          </cell>
          <cell r="CL59">
            <v>58</v>
          </cell>
          <cell r="CM59">
            <v>93</v>
          </cell>
          <cell r="CN59">
            <v>58</v>
          </cell>
          <cell r="CO59">
            <v>83</v>
          </cell>
          <cell r="CP59">
            <v>69</v>
          </cell>
          <cell r="CQ59">
            <v>90</v>
          </cell>
          <cell r="CR59">
            <v>53</v>
          </cell>
          <cell r="CS59">
            <v>95</v>
          </cell>
          <cell r="CT59">
            <v>76</v>
          </cell>
          <cell r="CU59">
            <v>95</v>
          </cell>
          <cell r="CV59">
            <v>67</v>
          </cell>
          <cell r="CW59">
            <v>94</v>
          </cell>
          <cell r="CX59">
            <v>44</v>
          </cell>
          <cell r="CY59">
            <v>97</v>
          </cell>
          <cell r="CZ59">
            <v>68</v>
          </cell>
          <cell r="DA59">
            <v>78</v>
          </cell>
          <cell r="DB59">
            <v>55</v>
          </cell>
          <cell r="DC59">
            <v>74</v>
          </cell>
          <cell r="DD59">
            <v>46</v>
          </cell>
          <cell r="DE59">
            <v>63</v>
          </cell>
          <cell r="DF59">
            <v>57</v>
          </cell>
          <cell r="DG59">
            <v>72</v>
          </cell>
          <cell r="DH59">
            <v>48</v>
          </cell>
          <cell r="DI59">
            <v>68</v>
          </cell>
          <cell r="DJ59">
            <v>50</v>
          </cell>
          <cell r="DK59">
            <v>62</v>
          </cell>
          <cell r="DL59">
            <v>58</v>
          </cell>
          <cell r="DM59">
            <v>56</v>
          </cell>
          <cell r="DN59">
            <v>44</v>
          </cell>
          <cell r="DO59">
            <v>72</v>
          </cell>
          <cell r="DP59">
            <v>39</v>
          </cell>
          <cell r="DQ59">
            <v>58</v>
          </cell>
          <cell r="DR59">
            <v>36</v>
          </cell>
          <cell r="DS59">
            <v>47</v>
          </cell>
          <cell r="DT59">
            <v>42</v>
          </cell>
          <cell r="DU59">
            <v>55</v>
          </cell>
          <cell r="DV59">
            <v>43</v>
          </cell>
          <cell r="DW59">
            <v>47</v>
          </cell>
          <cell r="DX59">
            <v>42</v>
          </cell>
          <cell r="DY59">
            <v>45</v>
          </cell>
          <cell r="DZ59">
            <v>30</v>
          </cell>
          <cell r="EA59">
            <v>25</v>
          </cell>
          <cell r="EB59">
            <v>27</v>
          </cell>
          <cell r="EC59">
            <v>35</v>
          </cell>
          <cell r="ED59">
            <v>22</v>
          </cell>
          <cell r="EE59">
            <v>41</v>
          </cell>
          <cell r="EF59">
            <v>17</v>
          </cell>
          <cell r="EG59">
            <v>32</v>
          </cell>
          <cell r="EH59">
            <v>24</v>
          </cell>
          <cell r="EI59">
            <v>28</v>
          </cell>
          <cell r="EJ59">
            <v>23</v>
          </cell>
          <cell r="EK59">
            <v>23</v>
          </cell>
          <cell r="EL59">
            <v>18</v>
          </cell>
          <cell r="EM59">
            <v>29</v>
          </cell>
          <cell r="EN59">
            <v>18</v>
          </cell>
          <cell r="EO59">
            <v>23</v>
          </cell>
          <cell r="EP59">
            <v>11</v>
          </cell>
          <cell r="EQ59">
            <v>22</v>
          </cell>
          <cell r="ER59">
            <v>18</v>
          </cell>
          <cell r="ES59">
            <v>23</v>
          </cell>
          <cell r="ET59">
            <v>15</v>
          </cell>
          <cell r="EU59">
            <v>20</v>
          </cell>
          <cell r="EV59">
            <v>9</v>
          </cell>
          <cell r="EW59">
            <v>14</v>
          </cell>
          <cell r="EX59">
            <v>9</v>
          </cell>
          <cell r="EY59">
            <v>22</v>
          </cell>
          <cell r="EZ59">
            <v>16</v>
          </cell>
          <cell r="FA59">
            <v>11</v>
          </cell>
          <cell r="FB59">
            <v>8</v>
          </cell>
          <cell r="FC59">
            <v>7</v>
          </cell>
          <cell r="FD59">
            <v>10</v>
          </cell>
          <cell r="FE59">
            <v>15</v>
          </cell>
          <cell r="FF59">
            <v>6</v>
          </cell>
          <cell r="FG59">
            <v>13</v>
          </cell>
          <cell r="FH59">
            <v>5</v>
          </cell>
          <cell r="FI59">
            <v>8</v>
          </cell>
          <cell r="FJ59">
            <v>10</v>
          </cell>
          <cell r="FK59">
            <v>7</v>
          </cell>
          <cell r="FL59">
            <v>4</v>
          </cell>
          <cell r="FM59">
            <v>8</v>
          </cell>
          <cell r="FN59">
            <v>2</v>
          </cell>
          <cell r="FO59">
            <v>7</v>
          </cell>
          <cell r="FP59">
            <v>4</v>
          </cell>
          <cell r="FQ59">
            <v>7</v>
          </cell>
          <cell r="FR59">
            <v>2</v>
          </cell>
          <cell r="FS59">
            <v>4</v>
          </cell>
          <cell r="FT59">
            <v>5</v>
          </cell>
          <cell r="FU59">
            <v>6</v>
          </cell>
          <cell r="FV59">
            <v>4</v>
          </cell>
          <cell r="FW59">
            <v>1</v>
          </cell>
          <cell r="FX59">
            <v>3</v>
          </cell>
          <cell r="FY59">
            <v>4</v>
          </cell>
          <cell r="FZ59">
            <v>3</v>
          </cell>
          <cell r="GA59">
            <v>4</v>
          </cell>
          <cell r="GB59">
            <v>0</v>
          </cell>
          <cell r="GC59">
            <v>3</v>
          </cell>
          <cell r="GD59">
            <v>2</v>
          </cell>
          <cell r="GE59">
            <v>5</v>
          </cell>
          <cell r="GF59">
            <v>2</v>
          </cell>
          <cell r="GG59">
            <v>0</v>
          </cell>
          <cell r="GH59">
            <v>0</v>
          </cell>
          <cell r="GI59">
            <v>1</v>
          </cell>
          <cell r="GJ59">
            <v>0</v>
          </cell>
          <cell r="GK59">
            <v>1</v>
          </cell>
          <cell r="GL59">
            <v>0</v>
          </cell>
          <cell r="GM59">
            <v>1</v>
          </cell>
          <cell r="GN59">
            <v>0</v>
          </cell>
          <cell r="GO59">
            <v>3</v>
          </cell>
          <cell r="GP59">
            <v>0</v>
          </cell>
          <cell r="GQ59">
            <v>2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1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1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130</v>
          </cell>
          <cell r="HM59">
            <v>44</v>
          </cell>
          <cell r="HN59">
            <v>174</v>
          </cell>
          <cell r="HO59">
            <v>0</v>
          </cell>
          <cell r="HP59">
            <v>2</v>
          </cell>
          <cell r="HQ59">
            <v>2</v>
          </cell>
          <cell r="HR59">
            <v>3671</v>
          </cell>
          <cell r="HS59">
            <v>4414</v>
          </cell>
          <cell r="HT59">
            <v>8085</v>
          </cell>
        </row>
        <row r="60">
          <cell r="A60" t="str">
            <v>839883020200</v>
          </cell>
          <cell r="B60">
            <v>83</v>
          </cell>
          <cell r="C60" t="str">
            <v>จังหวัดภูเก็ต</v>
          </cell>
          <cell r="D60">
            <v>8398</v>
          </cell>
          <cell r="E60" t="str">
            <v>เทศบาลเมืองป่าตอง</v>
          </cell>
          <cell r="F60">
            <v>830202</v>
          </cell>
          <cell r="G60" t="str">
            <v>ตำบลป่าตอง</v>
          </cell>
          <cell r="H60">
            <v>83020200</v>
          </cell>
          <cell r="I60" t="str">
            <v>ป่าตอง</v>
          </cell>
          <cell r="J60">
            <v>58</v>
          </cell>
          <cell r="K60">
            <v>66</v>
          </cell>
          <cell r="L60">
            <v>75</v>
          </cell>
          <cell r="M60">
            <v>71</v>
          </cell>
          <cell r="N60">
            <v>70</v>
          </cell>
          <cell r="O60">
            <v>62</v>
          </cell>
          <cell r="P60">
            <v>86</v>
          </cell>
          <cell r="Q60">
            <v>67</v>
          </cell>
          <cell r="R60">
            <v>123</v>
          </cell>
          <cell r="S60">
            <v>119</v>
          </cell>
          <cell r="T60">
            <v>114</v>
          </cell>
          <cell r="U60">
            <v>131</v>
          </cell>
          <cell r="V60">
            <v>124</v>
          </cell>
          <cell r="W60">
            <v>126</v>
          </cell>
          <cell r="X60">
            <v>111</v>
          </cell>
          <cell r="Y60">
            <v>124</v>
          </cell>
          <cell r="Z60">
            <v>121</v>
          </cell>
          <cell r="AA60">
            <v>124</v>
          </cell>
          <cell r="AB60">
            <v>119</v>
          </cell>
          <cell r="AC60">
            <v>125</v>
          </cell>
          <cell r="AD60">
            <v>120</v>
          </cell>
          <cell r="AE60">
            <v>138</v>
          </cell>
          <cell r="AF60">
            <v>126</v>
          </cell>
          <cell r="AG60">
            <v>100</v>
          </cell>
          <cell r="AH60">
            <v>158</v>
          </cell>
          <cell r="AI60">
            <v>132</v>
          </cell>
          <cell r="AJ60">
            <v>130</v>
          </cell>
          <cell r="AK60">
            <v>117</v>
          </cell>
          <cell r="AL60">
            <v>122</v>
          </cell>
          <cell r="AM60">
            <v>146</v>
          </cell>
          <cell r="AN60">
            <v>137</v>
          </cell>
          <cell r="AO60">
            <v>136</v>
          </cell>
          <cell r="AP60">
            <v>113</v>
          </cell>
          <cell r="AQ60">
            <v>118</v>
          </cell>
          <cell r="AR60">
            <v>115</v>
          </cell>
          <cell r="AS60">
            <v>113</v>
          </cell>
          <cell r="AT60">
            <v>119</v>
          </cell>
          <cell r="AU60">
            <v>112</v>
          </cell>
          <cell r="AV60">
            <v>123</v>
          </cell>
          <cell r="AW60">
            <v>118</v>
          </cell>
          <cell r="AX60">
            <v>87</v>
          </cell>
          <cell r="AY60">
            <v>97</v>
          </cell>
          <cell r="AZ60">
            <v>100</v>
          </cell>
          <cell r="BA60">
            <v>108</v>
          </cell>
          <cell r="BB60">
            <v>120</v>
          </cell>
          <cell r="BC60">
            <v>133</v>
          </cell>
          <cell r="BD60">
            <v>127</v>
          </cell>
          <cell r="BE60">
            <v>120</v>
          </cell>
          <cell r="BF60">
            <v>144</v>
          </cell>
          <cell r="BG60">
            <v>90</v>
          </cell>
          <cell r="BH60">
            <v>107</v>
          </cell>
          <cell r="BI60">
            <v>146</v>
          </cell>
          <cell r="BJ60">
            <v>125</v>
          </cell>
          <cell r="BK60">
            <v>149</v>
          </cell>
          <cell r="BL60">
            <v>128</v>
          </cell>
          <cell r="BM60">
            <v>148</v>
          </cell>
          <cell r="BN60">
            <v>135</v>
          </cell>
          <cell r="BO60">
            <v>151</v>
          </cell>
          <cell r="BP60">
            <v>154</v>
          </cell>
          <cell r="BQ60">
            <v>163</v>
          </cell>
          <cell r="BR60">
            <v>146</v>
          </cell>
          <cell r="BS60">
            <v>144</v>
          </cell>
          <cell r="BT60">
            <v>130</v>
          </cell>
          <cell r="BU60">
            <v>167</v>
          </cell>
          <cell r="BV60">
            <v>151</v>
          </cell>
          <cell r="BW60">
            <v>143</v>
          </cell>
          <cell r="BX60">
            <v>120</v>
          </cell>
          <cell r="BY60">
            <v>167</v>
          </cell>
          <cell r="BZ60">
            <v>144</v>
          </cell>
          <cell r="CA60">
            <v>152</v>
          </cell>
          <cell r="CB60">
            <v>161</v>
          </cell>
          <cell r="CC60">
            <v>172</v>
          </cell>
          <cell r="CD60">
            <v>128</v>
          </cell>
          <cell r="CE60">
            <v>170</v>
          </cell>
          <cell r="CF60">
            <v>124</v>
          </cell>
          <cell r="CG60">
            <v>154</v>
          </cell>
          <cell r="CH60">
            <v>125</v>
          </cell>
          <cell r="CI60">
            <v>192</v>
          </cell>
          <cell r="CJ60">
            <v>141</v>
          </cell>
          <cell r="CK60">
            <v>176</v>
          </cell>
          <cell r="CL60">
            <v>137</v>
          </cell>
          <cell r="CM60">
            <v>182</v>
          </cell>
          <cell r="CN60">
            <v>154</v>
          </cell>
          <cell r="CO60">
            <v>172</v>
          </cell>
          <cell r="CP60">
            <v>148</v>
          </cell>
          <cell r="CQ60">
            <v>203</v>
          </cell>
          <cell r="CR60">
            <v>137</v>
          </cell>
          <cell r="CS60">
            <v>206</v>
          </cell>
          <cell r="CT60">
            <v>156</v>
          </cell>
          <cell r="CU60">
            <v>177</v>
          </cell>
          <cell r="CV60">
            <v>170</v>
          </cell>
          <cell r="CW60">
            <v>188</v>
          </cell>
          <cell r="CX60">
            <v>160</v>
          </cell>
          <cell r="CY60">
            <v>179</v>
          </cell>
          <cell r="CZ60">
            <v>145</v>
          </cell>
          <cell r="DA60">
            <v>173</v>
          </cell>
          <cell r="DB60">
            <v>167</v>
          </cell>
          <cell r="DC60">
            <v>196</v>
          </cell>
          <cell r="DD60">
            <v>174</v>
          </cell>
          <cell r="DE60">
            <v>199</v>
          </cell>
          <cell r="DF60">
            <v>178</v>
          </cell>
          <cell r="DG60">
            <v>172</v>
          </cell>
          <cell r="DH60">
            <v>151</v>
          </cell>
          <cell r="DI60">
            <v>155</v>
          </cell>
          <cell r="DJ60">
            <v>123</v>
          </cell>
          <cell r="DK60">
            <v>157</v>
          </cell>
          <cell r="DL60">
            <v>151</v>
          </cell>
          <cell r="DM60">
            <v>167</v>
          </cell>
          <cell r="DN60">
            <v>103</v>
          </cell>
          <cell r="DO60">
            <v>155</v>
          </cell>
          <cell r="DP60">
            <v>150</v>
          </cell>
          <cell r="DQ60">
            <v>171</v>
          </cell>
          <cell r="DR60">
            <v>122</v>
          </cell>
          <cell r="DS60">
            <v>128</v>
          </cell>
          <cell r="DT60">
            <v>103</v>
          </cell>
          <cell r="DU60">
            <v>123</v>
          </cell>
          <cell r="DV60">
            <v>113</v>
          </cell>
          <cell r="DW60">
            <v>129</v>
          </cell>
          <cell r="DX60">
            <v>115</v>
          </cell>
          <cell r="DY60">
            <v>133</v>
          </cell>
          <cell r="DZ60">
            <v>87</v>
          </cell>
          <cell r="EA60">
            <v>98</v>
          </cell>
          <cell r="EB60">
            <v>94</v>
          </cell>
          <cell r="EC60">
            <v>102</v>
          </cell>
          <cell r="ED60">
            <v>71</v>
          </cell>
          <cell r="EE60">
            <v>100</v>
          </cell>
          <cell r="EF60">
            <v>88</v>
          </cell>
          <cell r="EG60">
            <v>102</v>
          </cell>
          <cell r="EH60">
            <v>77</v>
          </cell>
          <cell r="EI60">
            <v>84</v>
          </cell>
          <cell r="EJ60">
            <v>71</v>
          </cell>
          <cell r="EK60">
            <v>75</v>
          </cell>
          <cell r="EL60">
            <v>63</v>
          </cell>
          <cell r="EM60">
            <v>81</v>
          </cell>
          <cell r="EN60">
            <v>59</v>
          </cell>
          <cell r="EO60">
            <v>71</v>
          </cell>
          <cell r="EP60">
            <v>50</v>
          </cell>
          <cell r="EQ60">
            <v>62</v>
          </cell>
          <cell r="ER60">
            <v>42</v>
          </cell>
          <cell r="ES60">
            <v>46</v>
          </cell>
          <cell r="ET60">
            <v>46</v>
          </cell>
          <cell r="EU60">
            <v>42</v>
          </cell>
          <cell r="EV60">
            <v>40</v>
          </cell>
          <cell r="EW60">
            <v>42</v>
          </cell>
          <cell r="EX60">
            <v>29</v>
          </cell>
          <cell r="EY60">
            <v>49</v>
          </cell>
          <cell r="EZ60">
            <v>33</v>
          </cell>
          <cell r="FA60">
            <v>41</v>
          </cell>
          <cell r="FB60">
            <v>25</v>
          </cell>
          <cell r="FC60">
            <v>31</v>
          </cell>
          <cell r="FD60">
            <v>27</v>
          </cell>
          <cell r="FE60">
            <v>33</v>
          </cell>
          <cell r="FF60">
            <v>14</v>
          </cell>
          <cell r="FG60">
            <v>29</v>
          </cell>
          <cell r="FH60">
            <v>21</v>
          </cell>
          <cell r="FI60">
            <v>13</v>
          </cell>
          <cell r="FJ60">
            <v>15</v>
          </cell>
          <cell r="FK60">
            <v>21</v>
          </cell>
          <cell r="FL60">
            <v>15</v>
          </cell>
          <cell r="FM60">
            <v>15</v>
          </cell>
          <cell r="FN60">
            <v>10</v>
          </cell>
          <cell r="FO60">
            <v>4</v>
          </cell>
          <cell r="FP60">
            <v>13</v>
          </cell>
          <cell r="FQ60">
            <v>14</v>
          </cell>
          <cell r="FR60">
            <v>7</v>
          </cell>
          <cell r="FS60">
            <v>12</v>
          </cell>
          <cell r="FT60">
            <v>4</v>
          </cell>
          <cell r="FU60">
            <v>8</v>
          </cell>
          <cell r="FV60">
            <v>8</v>
          </cell>
          <cell r="FW60">
            <v>6</v>
          </cell>
          <cell r="FX60">
            <v>3</v>
          </cell>
          <cell r="FY60">
            <v>15</v>
          </cell>
          <cell r="FZ60">
            <v>3</v>
          </cell>
          <cell r="GA60">
            <v>11</v>
          </cell>
          <cell r="GB60">
            <v>1</v>
          </cell>
          <cell r="GC60">
            <v>8</v>
          </cell>
          <cell r="GD60">
            <v>5</v>
          </cell>
          <cell r="GE60">
            <v>7</v>
          </cell>
          <cell r="GF60">
            <v>0</v>
          </cell>
          <cell r="GG60">
            <v>3</v>
          </cell>
          <cell r="GH60">
            <v>1</v>
          </cell>
          <cell r="GI60">
            <v>3</v>
          </cell>
          <cell r="GJ60">
            <v>2</v>
          </cell>
          <cell r="GK60">
            <v>1</v>
          </cell>
          <cell r="GL60">
            <v>2</v>
          </cell>
          <cell r="GM60">
            <v>3</v>
          </cell>
          <cell r="GN60">
            <v>3</v>
          </cell>
          <cell r="GO60">
            <v>2</v>
          </cell>
          <cell r="GP60">
            <v>1</v>
          </cell>
          <cell r="GQ60">
            <v>2</v>
          </cell>
          <cell r="GR60">
            <v>1</v>
          </cell>
          <cell r="GS60">
            <v>0</v>
          </cell>
          <cell r="GT60">
            <v>0</v>
          </cell>
          <cell r="GU60">
            <v>4</v>
          </cell>
          <cell r="GV60">
            <v>0</v>
          </cell>
          <cell r="GW60">
            <v>1</v>
          </cell>
          <cell r="GX60">
            <v>0</v>
          </cell>
          <cell r="GY60">
            <v>0</v>
          </cell>
          <cell r="GZ60">
            <v>0</v>
          </cell>
          <cell r="HA60">
            <v>1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258</v>
          </cell>
          <cell r="HJ60">
            <v>205</v>
          </cell>
          <cell r="HK60">
            <v>463</v>
          </cell>
          <cell r="HL60">
            <v>448</v>
          </cell>
          <cell r="HM60">
            <v>252</v>
          </cell>
          <cell r="HN60">
            <v>700</v>
          </cell>
          <cell r="HO60">
            <v>2</v>
          </cell>
          <cell r="HP60">
            <v>2</v>
          </cell>
          <cell r="HQ60">
            <v>4</v>
          </cell>
          <cell r="HR60">
            <v>9457</v>
          </cell>
          <cell r="HS60">
            <v>10253</v>
          </cell>
          <cell r="HT60">
            <v>19710</v>
          </cell>
        </row>
        <row r="61">
          <cell r="A61" t="str">
            <v>830283020300</v>
          </cell>
          <cell r="B61">
            <v>83</v>
          </cell>
          <cell r="C61" t="str">
            <v>จังหวัดภูเก็ต</v>
          </cell>
          <cell r="D61">
            <v>8302</v>
          </cell>
          <cell r="E61" t="str">
            <v>อำเภอกะทู้</v>
          </cell>
          <cell r="F61">
            <v>830203</v>
          </cell>
          <cell r="G61" t="str">
            <v>ตำบลกมลา</v>
          </cell>
          <cell r="H61">
            <v>83020300</v>
          </cell>
          <cell r="I61" t="str">
            <v>กมลา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15</v>
          </cell>
          <cell r="HJ61">
            <v>10</v>
          </cell>
          <cell r="HK61">
            <v>25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15</v>
          </cell>
          <cell r="HS61">
            <v>10</v>
          </cell>
          <cell r="HT61">
            <v>25</v>
          </cell>
        </row>
        <row r="62">
          <cell r="A62" t="str">
            <v>830283020301</v>
          </cell>
          <cell r="B62">
            <v>83</v>
          </cell>
          <cell r="C62" t="str">
            <v>จังหวัดภูเก็ต</v>
          </cell>
          <cell r="D62">
            <v>8302</v>
          </cell>
          <cell r="E62" t="str">
            <v>อำเภอกะทู้</v>
          </cell>
          <cell r="F62">
            <v>830203</v>
          </cell>
          <cell r="G62" t="str">
            <v>ตำบลกมลา</v>
          </cell>
          <cell r="H62">
            <v>83020301</v>
          </cell>
          <cell r="I62" t="str">
            <v>บางหวาน</v>
          </cell>
          <cell r="J62">
            <v>2</v>
          </cell>
          <cell r="K62">
            <v>8</v>
          </cell>
          <cell r="L62">
            <v>6</v>
          </cell>
          <cell r="M62">
            <v>5</v>
          </cell>
          <cell r="N62">
            <v>5</v>
          </cell>
          <cell r="O62">
            <v>3</v>
          </cell>
          <cell r="P62">
            <v>5</v>
          </cell>
          <cell r="Q62">
            <v>6</v>
          </cell>
          <cell r="R62">
            <v>6</v>
          </cell>
          <cell r="S62">
            <v>9</v>
          </cell>
          <cell r="T62">
            <v>5</v>
          </cell>
          <cell r="U62">
            <v>3</v>
          </cell>
          <cell r="V62">
            <v>15</v>
          </cell>
          <cell r="W62">
            <v>5</v>
          </cell>
          <cell r="X62">
            <v>8</v>
          </cell>
          <cell r="Y62">
            <v>7</v>
          </cell>
          <cell r="Z62">
            <v>3</v>
          </cell>
          <cell r="AA62">
            <v>10</v>
          </cell>
          <cell r="AB62">
            <v>12</v>
          </cell>
          <cell r="AC62">
            <v>7</v>
          </cell>
          <cell r="AD62">
            <v>9</v>
          </cell>
          <cell r="AE62">
            <v>6</v>
          </cell>
          <cell r="AF62">
            <v>4</v>
          </cell>
          <cell r="AG62">
            <v>11</v>
          </cell>
          <cell r="AH62">
            <v>9</v>
          </cell>
          <cell r="AI62">
            <v>8</v>
          </cell>
          <cell r="AJ62">
            <v>5</v>
          </cell>
          <cell r="AK62">
            <v>10</v>
          </cell>
          <cell r="AL62">
            <v>10</v>
          </cell>
          <cell r="AM62">
            <v>7</v>
          </cell>
          <cell r="AN62">
            <v>8</v>
          </cell>
          <cell r="AO62">
            <v>7</v>
          </cell>
          <cell r="AP62">
            <v>10</v>
          </cell>
          <cell r="AQ62">
            <v>8</v>
          </cell>
          <cell r="AR62">
            <v>15</v>
          </cell>
          <cell r="AS62">
            <v>15</v>
          </cell>
          <cell r="AT62">
            <v>10</v>
          </cell>
          <cell r="AU62">
            <v>4</v>
          </cell>
          <cell r="AV62">
            <v>8</v>
          </cell>
          <cell r="AW62">
            <v>7</v>
          </cell>
          <cell r="AX62">
            <v>7</v>
          </cell>
          <cell r="AY62">
            <v>9</v>
          </cell>
          <cell r="AZ62">
            <v>8</v>
          </cell>
          <cell r="BA62">
            <v>10</v>
          </cell>
          <cell r="BB62">
            <v>9</v>
          </cell>
          <cell r="BC62">
            <v>7</v>
          </cell>
          <cell r="BD62">
            <v>7</v>
          </cell>
          <cell r="BE62">
            <v>9</v>
          </cell>
          <cell r="BF62">
            <v>3</v>
          </cell>
          <cell r="BG62">
            <v>6</v>
          </cell>
          <cell r="BH62">
            <v>7</v>
          </cell>
          <cell r="BI62">
            <v>7</v>
          </cell>
          <cell r="BJ62">
            <v>10</v>
          </cell>
          <cell r="BK62">
            <v>9</v>
          </cell>
          <cell r="BL62">
            <v>11</v>
          </cell>
          <cell r="BM62">
            <v>3</v>
          </cell>
          <cell r="BN62">
            <v>10</v>
          </cell>
          <cell r="BO62">
            <v>10</v>
          </cell>
          <cell r="BP62">
            <v>7</v>
          </cell>
          <cell r="BQ62">
            <v>6</v>
          </cell>
          <cell r="BR62">
            <v>6</v>
          </cell>
          <cell r="BS62">
            <v>4</v>
          </cell>
          <cell r="BT62">
            <v>2</v>
          </cell>
          <cell r="BU62">
            <v>15</v>
          </cell>
          <cell r="BV62">
            <v>9</v>
          </cell>
          <cell r="BW62">
            <v>9</v>
          </cell>
          <cell r="BX62">
            <v>8</v>
          </cell>
          <cell r="BY62">
            <v>9</v>
          </cell>
          <cell r="BZ62">
            <v>6</v>
          </cell>
          <cell r="CA62">
            <v>10</v>
          </cell>
          <cell r="CB62">
            <v>8</v>
          </cell>
          <cell r="CC62">
            <v>9</v>
          </cell>
          <cell r="CD62">
            <v>7</v>
          </cell>
          <cell r="CE62">
            <v>3</v>
          </cell>
          <cell r="CF62">
            <v>2</v>
          </cell>
          <cell r="CG62">
            <v>6</v>
          </cell>
          <cell r="CH62">
            <v>9</v>
          </cell>
          <cell r="CI62">
            <v>15</v>
          </cell>
          <cell r="CJ62">
            <v>4</v>
          </cell>
          <cell r="CK62">
            <v>9</v>
          </cell>
          <cell r="CL62">
            <v>7</v>
          </cell>
          <cell r="CM62">
            <v>7</v>
          </cell>
          <cell r="CN62">
            <v>5</v>
          </cell>
          <cell r="CO62">
            <v>10</v>
          </cell>
          <cell r="CP62">
            <v>10</v>
          </cell>
          <cell r="CQ62">
            <v>11</v>
          </cell>
          <cell r="CR62">
            <v>5</v>
          </cell>
          <cell r="CS62">
            <v>10</v>
          </cell>
          <cell r="CT62">
            <v>4</v>
          </cell>
          <cell r="CU62">
            <v>9</v>
          </cell>
          <cell r="CV62">
            <v>5</v>
          </cell>
          <cell r="CW62">
            <v>5</v>
          </cell>
          <cell r="CX62">
            <v>6</v>
          </cell>
          <cell r="CY62">
            <v>9</v>
          </cell>
          <cell r="CZ62">
            <v>8</v>
          </cell>
          <cell r="DA62">
            <v>9</v>
          </cell>
          <cell r="DB62">
            <v>4</v>
          </cell>
          <cell r="DC62">
            <v>16</v>
          </cell>
          <cell r="DD62">
            <v>4</v>
          </cell>
          <cell r="DE62">
            <v>11</v>
          </cell>
          <cell r="DF62">
            <v>8</v>
          </cell>
          <cell r="DG62">
            <v>9</v>
          </cell>
          <cell r="DH62">
            <v>3</v>
          </cell>
          <cell r="DI62">
            <v>14</v>
          </cell>
          <cell r="DJ62">
            <v>11</v>
          </cell>
          <cell r="DK62">
            <v>3</v>
          </cell>
          <cell r="DL62">
            <v>6</v>
          </cell>
          <cell r="DM62">
            <v>12</v>
          </cell>
          <cell r="DN62">
            <v>9</v>
          </cell>
          <cell r="DO62">
            <v>11</v>
          </cell>
          <cell r="DP62">
            <v>6</v>
          </cell>
          <cell r="DQ62">
            <v>9</v>
          </cell>
          <cell r="DR62">
            <v>3</v>
          </cell>
          <cell r="DS62">
            <v>7</v>
          </cell>
          <cell r="DT62">
            <v>6</v>
          </cell>
          <cell r="DU62">
            <v>5</v>
          </cell>
          <cell r="DV62">
            <v>7</v>
          </cell>
          <cell r="DW62">
            <v>11</v>
          </cell>
          <cell r="DX62">
            <v>4</v>
          </cell>
          <cell r="DY62">
            <v>2</v>
          </cell>
          <cell r="DZ62">
            <v>3</v>
          </cell>
          <cell r="EA62">
            <v>9</v>
          </cell>
          <cell r="EB62">
            <v>8</v>
          </cell>
          <cell r="EC62">
            <v>4</v>
          </cell>
          <cell r="ED62">
            <v>3</v>
          </cell>
          <cell r="EE62">
            <v>2</v>
          </cell>
          <cell r="EF62">
            <v>7</v>
          </cell>
          <cell r="EG62">
            <v>1</v>
          </cell>
          <cell r="EH62">
            <v>2</v>
          </cell>
          <cell r="EI62">
            <v>3</v>
          </cell>
          <cell r="EJ62">
            <v>7</v>
          </cell>
          <cell r="EK62">
            <v>3</v>
          </cell>
          <cell r="EL62">
            <v>7</v>
          </cell>
          <cell r="EM62">
            <v>2</v>
          </cell>
          <cell r="EN62">
            <v>7</v>
          </cell>
          <cell r="EO62">
            <v>6</v>
          </cell>
          <cell r="EP62">
            <v>2</v>
          </cell>
          <cell r="EQ62">
            <v>3</v>
          </cell>
          <cell r="ER62">
            <v>3</v>
          </cell>
          <cell r="ES62">
            <v>5</v>
          </cell>
          <cell r="ET62">
            <v>0</v>
          </cell>
          <cell r="EU62">
            <v>3</v>
          </cell>
          <cell r="EV62">
            <v>2</v>
          </cell>
          <cell r="EW62">
            <v>4</v>
          </cell>
          <cell r="EX62">
            <v>2</v>
          </cell>
          <cell r="EY62">
            <v>3</v>
          </cell>
          <cell r="EZ62">
            <v>2</v>
          </cell>
          <cell r="FA62">
            <v>1</v>
          </cell>
          <cell r="FB62">
            <v>1</v>
          </cell>
          <cell r="FC62">
            <v>7</v>
          </cell>
          <cell r="FD62">
            <v>4</v>
          </cell>
          <cell r="FE62">
            <v>1</v>
          </cell>
          <cell r="FF62">
            <v>1</v>
          </cell>
          <cell r="FG62">
            <v>4</v>
          </cell>
          <cell r="FH62">
            <v>2</v>
          </cell>
          <cell r="FI62">
            <v>1</v>
          </cell>
          <cell r="FJ62">
            <v>0</v>
          </cell>
          <cell r="FK62">
            <v>1</v>
          </cell>
          <cell r="FL62">
            <v>0</v>
          </cell>
          <cell r="FM62">
            <v>2</v>
          </cell>
          <cell r="FN62">
            <v>0</v>
          </cell>
          <cell r="FO62">
            <v>0</v>
          </cell>
          <cell r="FP62">
            <v>2</v>
          </cell>
          <cell r="FQ62">
            <v>2</v>
          </cell>
          <cell r="FR62">
            <v>2</v>
          </cell>
          <cell r="FS62">
            <v>1</v>
          </cell>
          <cell r="FT62">
            <v>1</v>
          </cell>
          <cell r="FU62">
            <v>0</v>
          </cell>
          <cell r="FV62">
            <v>0</v>
          </cell>
          <cell r="FW62">
            <v>1</v>
          </cell>
          <cell r="FX62">
            <v>0</v>
          </cell>
          <cell r="FY62">
            <v>0</v>
          </cell>
          <cell r="FZ62">
            <v>1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2</v>
          </cell>
          <cell r="GG62">
            <v>1</v>
          </cell>
          <cell r="GH62">
            <v>0</v>
          </cell>
          <cell r="GI62">
            <v>1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1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19</v>
          </cell>
          <cell r="HM62">
            <v>13</v>
          </cell>
          <cell r="HN62">
            <v>32</v>
          </cell>
          <cell r="HO62">
            <v>0</v>
          </cell>
          <cell r="HP62">
            <v>0</v>
          </cell>
          <cell r="HQ62">
            <v>0</v>
          </cell>
          <cell r="HR62">
            <v>507</v>
          </cell>
          <cell r="HS62">
            <v>575</v>
          </cell>
          <cell r="HT62">
            <v>1082</v>
          </cell>
        </row>
        <row r="63">
          <cell r="A63" t="str">
            <v>830283020302</v>
          </cell>
          <cell r="B63">
            <v>83</v>
          </cell>
          <cell r="C63" t="str">
            <v>จังหวัดภูเก็ต</v>
          </cell>
          <cell r="D63">
            <v>8302</v>
          </cell>
          <cell r="E63" t="str">
            <v>อำเภอกะทู้</v>
          </cell>
          <cell r="F63">
            <v>830203</v>
          </cell>
          <cell r="G63" t="str">
            <v>ตำบลกมลา</v>
          </cell>
          <cell r="H63">
            <v>83020302</v>
          </cell>
          <cell r="I63" t="str">
            <v>เหนือ</v>
          </cell>
          <cell r="J63">
            <v>1</v>
          </cell>
          <cell r="K63">
            <v>0</v>
          </cell>
          <cell r="L63">
            <v>1</v>
          </cell>
          <cell r="M63">
            <v>2</v>
          </cell>
          <cell r="N63">
            <v>3</v>
          </cell>
          <cell r="O63">
            <v>1</v>
          </cell>
          <cell r="P63">
            <v>1</v>
          </cell>
          <cell r="Q63">
            <v>2</v>
          </cell>
          <cell r="R63">
            <v>2</v>
          </cell>
          <cell r="S63">
            <v>0</v>
          </cell>
          <cell r="T63">
            <v>5</v>
          </cell>
          <cell r="U63">
            <v>3</v>
          </cell>
          <cell r="V63">
            <v>3</v>
          </cell>
          <cell r="W63">
            <v>2</v>
          </cell>
          <cell r="X63">
            <v>1</v>
          </cell>
          <cell r="Y63">
            <v>3</v>
          </cell>
          <cell r="Z63">
            <v>5</v>
          </cell>
          <cell r="AA63">
            <v>4</v>
          </cell>
          <cell r="AB63">
            <v>2</v>
          </cell>
          <cell r="AC63">
            <v>6</v>
          </cell>
          <cell r="AD63">
            <v>6</v>
          </cell>
          <cell r="AE63">
            <v>1</v>
          </cell>
          <cell r="AF63">
            <v>0</v>
          </cell>
          <cell r="AG63">
            <v>5</v>
          </cell>
          <cell r="AH63">
            <v>5</v>
          </cell>
          <cell r="AI63">
            <v>0</v>
          </cell>
          <cell r="AJ63">
            <v>3</v>
          </cell>
          <cell r="AK63">
            <v>4</v>
          </cell>
          <cell r="AL63">
            <v>6</v>
          </cell>
          <cell r="AM63">
            <v>4</v>
          </cell>
          <cell r="AN63">
            <v>5</v>
          </cell>
          <cell r="AO63">
            <v>0</v>
          </cell>
          <cell r="AP63">
            <v>1</v>
          </cell>
          <cell r="AQ63">
            <v>5</v>
          </cell>
          <cell r="AR63">
            <v>5</v>
          </cell>
          <cell r="AS63">
            <v>3</v>
          </cell>
          <cell r="AT63">
            <v>5</v>
          </cell>
          <cell r="AU63">
            <v>3</v>
          </cell>
          <cell r="AV63">
            <v>1</v>
          </cell>
          <cell r="AW63">
            <v>6</v>
          </cell>
          <cell r="AX63">
            <v>3</v>
          </cell>
          <cell r="AY63">
            <v>5</v>
          </cell>
          <cell r="AZ63">
            <v>3</v>
          </cell>
          <cell r="BA63">
            <v>3</v>
          </cell>
          <cell r="BB63">
            <v>2</v>
          </cell>
          <cell r="BC63">
            <v>3</v>
          </cell>
          <cell r="BD63">
            <v>5</v>
          </cell>
          <cell r="BE63">
            <v>5</v>
          </cell>
          <cell r="BF63">
            <v>4</v>
          </cell>
          <cell r="BG63">
            <v>3</v>
          </cell>
          <cell r="BH63">
            <v>4</v>
          </cell>
          <cell r="BI63">
            <v>2</v>
          </cell>
          <cell r="BJ63">
            <v>2</v>
          </cell>
          <cell r="BK63">
            <v>4</v>
          </cell>
          <cell r="BL63">
            <v>8</v>
          </cell>
          <cell r="BM63">
            <v>3</v>
          </cell>
          <cell r="BN63">
            <v>2</v>
          </cell>
          <cell r="BO63">
            <v>4</v>
          </cell>
          <cell r="BP63">
            <v>3</v>
          </cell>
          <cell r="BQ63">
            <v>3</v>
          </cell>
          <cell r="BR63">
            <v>2</v>
          </cell>
          <cell r="BS63">
            <v>2</v>
          </cell>
          <cell r="BT63">
            <v>4</v>
          </cell>
          <cell r="BU63">
            <v>3</v>
          </cell>
          <cell r="BV63">
            <v>4</v>
          </cell>
          <cell r="BW63">
            <v>1</v>
          </cell>
          <cell r="BX63">
            <v>6</v>
          </cell>
          <cell r="BY63">
            <v>2</v>
          </cell>
          <cell r="BZ63">
            <v>3</v>
          </cell>
          <cell r="CA63">
            <v>1</v>
          </cell>
          <cell r="CB63">
            <v>7</v>
          </cell>
          <cell r="CC63">
            <v>4</v>
          </cell>
          <cell r="CD63">
            <v>6</v>
          </cell>
          <cell r="CE63">
            <v>4</v>
          </cell>
          <cell r="CF63">
            <v>0</v>
          </cell>
          <cell r="CG63">
            <v>2</v>
          </cell>
          <cell r="CH63">
            <v>2</v>
          </cell>
          <cell r="CI63">
            <v>2</v>
          </cell>
          <cell r="CJ63">
            <v>1</v>
          </cell>
          <cell r="CK63">
            <v>5</v>
          </cell>
          <cell r="CL63">
            <v>1</v>
          </cell>
          <cell r="CM63">
            <v>2</v>
          </cell>
          <cell r="CN63">
            <v>0</v>
          </cell>
          <cell r="CO63">
            <v>0</v>
          </cell>
          <cell r="CP63">
            <v>1</v>
          </cell>
          <cell r="CQ63">
            <v>1</v>
          </cell>
          <cell r="CR63">
            <v>5</v>
          </cell>
          <cell r="CS63">
            <v>2</v>
          </cell>
          <cell r="CT63">
            <v>1</v>
          </cell>
          <cell r="CU63">
            <v>5</v>
          </cell>
          <cell r="CV63">
            <v>5</v>
          </cell>
          <cell r="CW63">
            <v>8</v>
          </cell>
          <cell r="CX63">
            <v>6</v>
          </cell>
          <cell r="CY63">
            <v>3</v>
          </cell>
          <cell r="CZ63">
            <v>9</v>
          </cell>
          <cell r="DA63">
            <v>6</v>
          </cell>
          <cell r="DB63">
            <v>6</v>
          </cell>
          <cell r="DC63">
            <v>2</v>
          </cell>
          <cell r="DD63">
            <v>2</v>
          </cell>
          <cell r="DE63">
            <v>5</v>
          </cell>
          <cell r="DF63">
            <v>3</v>
          </cell>
          <cell r="DG63">
            <v>7</v>
          </cell>
          <cell r="DH63">
            <v>2</v>
          </cell>
          <cell r="DI63">
            <v>3</v>
          </cell>
          <cell r="DJ63">
            <v>5</v>
          </cell>
          <cell r="DK63">
            <v>5</v>
          </cell>
          <cell r="DL63">
            <v>3</v>
          </cell>
          <cell r="DM63">
            <v>5</v>
          </cell>
          <cell r="DN63">
            <v>4</v>
          </cell>
          <cell r="DO63">
            <v>3</v>
          </cell>
          <cell r="DP63">
            <v>3</v>
          </cell>
          <cell r="DQ63">
            <v>3</v>
          </cell>
          <cell r="DR63">
            <v>6</v>
          </cell>
          <cell r="DS63">
            <v>5</v>
          </cell>
          <cell r="DT63">
            <v>1</v>
          </cell>
          <cell r="DU63">
            <v>5</v>
          </cell>
          <cell r="DV63">
            <v>1</v>
          </cell>
          <cell r="DW63">
            <v>4</v>
          </cell>
          <cell r="DX63">
            <v>5</v>
          </cell>
          <cell r="DY63">
            <v>5</v>
          </cell>
          <cell r="DZ63">
            <v>6</v>
          </cell>
          <cell r="EA63">
            <v>5</v>
          </cell>
          <cell r="EB63">
            <v>1</v>
          </cell>
          <cell r="EC63">
            <v>2</v>
          </cell>
          <cell r="ED63">
            <v>3</v>
          </cell>
          <cell r="EE63">
            <v>2</v>
          </cell>
          <cell r="EF63">
            <v>5</v>
          </cell>
          <cell r="EG63">
            <v>4</v>
          </cell>
          <cell r="EH63">
            <v>1</v>
          </cell>
          <cell r="EI63">
            <v>4</v>
          </cell>
          <cell r="EJ63">
            <v>1</v>
          </cell>
          <cell r="EK63">
            <v>0</v>
          </cell>
          <cell r="EL63">
            <v>2</v>
          </cell>
          <cell r="EM63">
            <v>1</v>
          </cell>
          <cell r="EN63">
            <v>2</v>
          </cell>
          <cell r="EO63">
            <v>1</v>
          </cell>
          <cell r="EP63">
            <v>0</v>
          </cell>
          <cell r="EQ63">
            <v>0</v>
          </cell>
          <cell r="ER63">
            <v>1</v>
          </cell>
          <cell r="ES63">
            <v>2</v>
          </cell>
          <cell r="ET63">
            <v>3</v>
          </cell>
          <cell r="EU63">
            <v>2</v>
          </cell>
          <cell r="EV63">
            <v>2</v>
          </cell>
          <cell r="EW63">
            <v>1</v>
          </cell>
          <cell r="EX63">
            <v>3</v>
          </cell>
          <cell r="EY63">
            <v>3</v>
          </cell>
          <cell r="EZ63">
            <v>0</v>
          </cell>
          <cell r="FA63">
            <v>2</v>
          </cell>
          <cell r="FB63">
            <v>1</v>
          </cell>
          <cell r="FC63">
            <v>1</v>
          </cell>
          <cell r="FD63">
            <v>0</v>
          </cell>
          <cell r="FE63">
            <v>1</v>
          </cell>
          <cell r="FF63">
            <v>1</v>
          </cell>
          <cell r="FG63">
            <v>0</v>
          </cell>
          <cell r="FH63">
            <v>0</v>
          </cell>
          <cell r="FI63">
            <v>4</v>
          </cell>
          <cell r="FJ63">
            <v>1</v>
          </cell>
          <cell r="FK63">
            <v>0</v>
          </cell>
          <cell r="FL63">
            <v>1</v>
          </cell>
          <cell r="FM63">
            <v>0</v>
          </cell>
          <cell r="FN63">
            <v>0</v>
          </cell>
          <cell r="FO63">
            <v>2</v>
          </cell>
          <cell r="FP63">
            <v>2</v>
          </cell>
          <cell r="FQ63">
            <v>1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1</v>
          </cell>
          <cell r="FW63">
            <v>1</v>
          </cell>
          <cell r="FX63">
            <v>0</v>
          </cell>
          <cell r="FY63">
            <v>0</v>
          </cell>
          <cell r="FZ63">
            <v>0</v>
          </cell>
          <cell r="GA63">
            <v>1</v>
          </cell>
          <cell r="GB63">
            <v>0</v>
          </cell>
          <cell r="GC63">
            <v>1</v>
          </cell>
          <cell r="GD63">
            <v>0</v>
          </cell>
          <cell r="GE63">
            <v>0</v>
          </cell>
          <cell r="GF63">
            <v>1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3</v>
          </cell>
          <cell r="HM63">
            <v>2</v>
          </cell>
          <cell r="HN63">
            <v>5</v>
          </cell>
          <cell r="HO63">
            <v>0</v>
          </cell>
          <cell r="HP63">
            <v>0</v>
          </cell>
          <cell r="HQ63">
            <v>0</v>
          </cell>
          <cell r="HR63">
            <v>242</v>
          </cell>
          <cell r="HS63">
            <v>238</v>
          </cell>
          <cell r="HT63">
            <v>480</v>
          </cell>
        </row>
        <row r="64">
          <cell r="A64" t="str">
            <v>830283020303</v>
          </cell>
          <cell r="B64">
            <v>83</v>
          </cell>
          <cell r="C64" t="str">
            <v>จังหวัดภูเก็ต</v>
          </cell>
          <cell r="D64">
            <v>8302</v>
          </cell>
          <cell r="E64" t="str">
            <v>อำเภอกะทู้</v>
          </cell>
          <cell r="F64">
            <v>830203</v>
          </cell>
          <cell r="G64" t="str">
            <v>ตำบลกมลา</v>
          </cell>
          <cell r="H64">
            <v>83020303</v>
          </cell>
          <cell r="I64" t="str">
            <v>โคกยาง บ้านนาคาเค</v>
          </cell>
          <cell r="J64">
            <v>3</v>
          </cell>
          <cell r="K64">
            <v>10</v>
          </cell>
          <cell r="L64">
            <v>4</v>
          </cell>
          <cell r="M64">
            <v>4</v>
          </cell>
          <cell r="N64">
            <v>12</v>
          </cell>
          <cell r="O64">
            <v>2</v>
          </cell>
          <cell r="P64">
            <v>9</v>
          </cell>
          <cell r="Q64">
            <v>10</v>
          </cell>
          <cell r="R64">
            <v>5</v>
          </cell>
          <cell r="S64">
            <v>8</v>
          </cell>
          <cell r="T64">
            <v>6</v>
          </cell>
          <cell r="U64">
            <v>8</v>
          </cell>
          <cell r="V64">
            <v>11</v>
          </cell>
          <cell r="W64">
            <v>10</v>
          </cell>
          <cell r="X64">
            <v>10</v>
          </cell>
          <cell r="Y64">
            <v>11</v>
          </cell>
          <cell r="Z64">
            <v>15</v>
          </cell>
          <cell r="AA64">
            <v>9</v>
          </cell>
          <cell r="AB64">
            <v>9</v>
          </cell>
          <cell r="AC64">
            <v>4</v>
          </cell>
          <cell r="AD64">
            <v>12</v>
          </cell>
          <cell r="AE64">
            <v>9</v>
          </cell>
          <cell r="AF64">
            <v>12</v>
          </cell>
          <cell r="AG64">
            <v>6</v>
          </cell>
          <cell r="AH64">
            <v>12</v>
          </cell>
          <cell r="AI64">
            <v>15</v>
          </cell>
          <cell r="AJ64">
            <v>10</v>
          </cell>
          <cell r="AK64">
            <v>12</v>
          </cell>
          <cell r="AL64">
            <v>16</v>
          </cell>
          <cell r="AM64">
            <v>15</v>
          </cell>
          <cell r="AN64">
            <v>13</v>
          </cell>
          <cell r="AO64">
            <v>14</v>
          </cell>
          <cell r="AP64">
            <v>9</v>
          </cell>
          <cell r="AQ64">
            <v>12</v>
          </cell>
          <cell r="AR64">
            <v>16</v>
          </cell>
          <cell r="AS64">
            <v>14</v>
          </cell>
          <cell r="AT64">
            <v>7</v>
          </cell>
          <cell r="AU64">
            <v>9</v>
          </cell>
          <cell r="AV64">
            <v>8</v>
          </cell>
          <cell r="AW64">
            <v>13</v>
          </cell>
          <cell r="AX64">
            <v>11</v>
          </cell>
          <cell r="AY64">
            <v>12</v>
          </cell>
          <cell r="AZ64">
            <v>7</v>
          </cell>
          <cell r="BA64">
            <v>11</v>
          </cell>
          <cell r="BB64">
            <v>6</v>
          </cell>
          <cell r="BC64">
            <v>10</v>
          </cell>
          <cell r="BD64">
            <v>11</v>
          </cell>
          <cell r="BE64">
            <v>12</v>
          </cell>
          <cell r="BF64">
            <v>9</v>
          </cell>
          <cell r="BG64">
            <v>18</v>
          </cell>
          <cell r="BH64">
            <v>11</v>
          </cell>
          <cell r="BI64">
            <v>12</v>
          </cell>
          <cell r="BJ64">
            <v>11</v>
          </cell>
          <cell r="BK64">
            <v>14</v>
          </cell>
          <cell r="BL64">
            <v>10</v>
          </cell>
          <cell r="BM64">
            <v>9</v>
          </cell>
          <cell r="BN64">
            <v>10</v>
          </cell>
          <cell r="BO64">
            <v>10</v>
          </cell>
          <cell r="BP64">
            <v>13</v>
          </cell>
          <cell r="BQ64">
            <v>18</v>
          </cell>
          <cell r="BR64">
            <v>7</v>
          </cell>
          <cell r="BS64">
            <v>15</v>
          </cell>
          <cell r="BT64">
            <v>15</v>
          </cell>
          <cell r="BU64">
            <v>10</v>
          </cell>
          <cell r="BV64">
            <v>10</v>
          </cell>
          <cell r="BW64">
            <v>15</v>
          </cell>
          <cell r="BX64">
            <v>13</v>
          </cell>
          <cell r="BY64">
            <v>12</v>
          </cell>
          <cell r="BZ64">
            <v>20</v>
          </cell>
          <cell r="CA64">
            <v>14</v>
          </cell>
          <cell r="CB64">
            <v>12</v>
          </cell>
          <cell r="CC64">
            <v>8</v>
          </cell>
          <cell r="CD64">
            <v>19</v>
          </cell>
          <cell r="CE64">
            <v>6</v>
          </cell>
          <cell r="CF64">
            <v>9</v>
          </cell>
          <cell r="CG64">
            <v>21</v>
          </cell>
          <cell r="CH64">
            <v>13</v>
          </cell>
          <cell r="CI64">
            <v>7</v>
          </cell>
          <cell r="CJ64">
            <v>8</v>
          </cell>
          <cell r="CK64">
            <v>12</v>
          </cell>
          <cell r="CL64">
            <v>8</v>
          </cell>
          <cell r="CM64">
            <v>13</v>
          </cell>
          <cell r="CN64">
            <v>12</v>
          </cell>
          <cell r="CO64">
            <v>10</v>
          </cell>
          <cell r="CP64">
            <v>8</v>
          </cell>
          <cell r="CQ64">
            <v>14</v>
          </cell>
          <cell r="CR64">
            <v>12</v>
          </cell>
          <cell r="CS64">
            <v>19</v>
          </cell>
          <cell r="CT64">
            <v>7</v>
          </cell>
          <cell r="CU64">
            <v>16</v>
          </cell>
          <cell r="CV64">
            <v>20</v>
          </cell>
          <cell r="CW64">
            <v>31</v>
          </cell>
          <cell r="CX64">
            <v>10</v>
          </cell>
          <cell r="CY64">
            <v>10</v>
          </cell>
          <cell r="CZ64">
            <v>10</v>
          </cell>
          <cell r="DA64">
            <v>19</v>
          </cell>
          <cell r="DB64">
            <v>17</v>
          </cell>
          <cell r="DC64">
            <v>10</v>
          </cell>
          <cell r="DD64">
            <v>17</v>
          </cell>
          <cell r="DE64">
            <v>14</v>
          </cell>
          <cell r="DF64">
            <v>12</v>
          </cell>
          <cell r="DG64">
            <v>19</v>
          </cell>
          <cell r="DH64">
            <v>11</v>
          </cell>
          <cell r="DI64">
            <v>17</v>
          </cell>
          <cell r="DJ64">
            <v>12</v>
          </cell>
          <cell r="DK64">
            <v>10</v>
          </cell>
          <cell r="DL64">
            <v>11</v>
          </cell>
          <cell r="DM64">
            <v>12</v>
          </cell>
          <cell r="DN64">
            <v>12</v>
          </cell>
          <cell r="DO64">
            <v>21</v>
          </cell>
          <cell r="DP64">
            <v>17</v>
          </cell>
          <cell r="DQ64">
            <v>11</v>
          </cell>
          <cell r="DR64">
            <v>5</v>
          </cell>
          <cell r="DS64">
            <v>9</v>
          </cell>
          <cell r="DT64">
            <v>11</v>
          </cell>
          <cell r="DU64">
            <v>16</v>
          </cell>
          <cell r="DV64">
            <v>8</v>
          </cell>
          <cell r="DW64">
            <v>18</v>
          </cell>
          <cell r="DX64">
            <v>8</v>
          </cell>
          <cell r="DY64">
            <v>13</v>
          </cell>
          <cell r="DZ64">
            <v>6</v>
          </cell>
          <cell r="EA64">
            <v>11</v>
          </cell>
          <cell r="EB64">
            <v>6</v>
          </cell>
          <cell r="EC64">
            <v>12</v>
          </cell>
          <cell r="ED64">
            <v>4</v>
          </cell>
          <cell r="EE64">
            <v>10</v>
          </cell>
          <cell r="EF64">
            <v>4</v>
          </cell>
          <cell r="EG64">
            <v>11</v>
          </cell>
          <cell r="EH64">
            <v>5</v>
          </cell>
          <cell r="EI64">
            <v>6</v>
          </cell>
          <cell r="EJ64">
            <v>8</v>
          </cell>
          <cell r="EK64">
            <v>8</v>
          </cell>
          <cell r="EL64">
            <v>6</v>
          </cell>
          <cell r="EM64">
            <v>5</v>
          </cell>
          <cell r="EN64">
            <v>5</v>
          </cell>
          <cell r="EO64">
            <v>12</v>
          </cell>
          <cell r="EP64">
            <v>3</v>
          </cell>
          <cell r="EQ64">
            <v>5</v>
          </cell>
          <cell r="ER64">
            <v>6</v>
          </cell>
          <cell r="ES64">
            <v>8</v>
          </cell>
          <cell r="ET64">
            <v>6</v>
          </cell>
          <cell r="EU64">
            <v>8</v>
          </cell>
          <cell r="EV64">
            <v>7</v>
          </cell>
          <cell r="EW64">
            <v>8</v>
          </cell>
          <cell r="EX64">
            <v>6</v>
          </cell>
          <cell r="EY64">
            <v>4</v>
          </cell>
          <cell r="EZ64">
            <v>5</v>
          </cell>
          <cell r="FA64">
            <v>7</v>
          </cell>
          <cell r="FB64">
            <v>4</v>
          </cell>
          <cell r="FC64">
            <v>9</v>
          </cell>
          <cell r="FD64">
            <v>3</v>
          </cell>
          <cell r="FE64">
            <v>9</v>
          </cell>
          <cell r="FF64">
            <v>5</v>
          </cell>
          <cell r="FG64">
            <v>2</v>
          </cell>
          <cell r="FH64">
            <v>0</v>
          </cell>
          <cell r="FI64">
            <v>6</v>
          </cell>
          <cell r="FJ64">
            <v>3</v>
          </cell>
          <cell r="FK64">
            <v>7</v>
          </cell>
          <cell r="FL64">
            <v>3</v>
          </cell>
          <cell r="FM64">
            <v>1</v>
          </cell>
          <cell r="FN64">
            <v>1</v>
          </cell>
          <cell r="FO64">
            <v>2</v>
          </cell>
          <cell r="FP64">
            <v>0</v>
          </cell>
          <cell r="FQ64">
            <v>1</v>
          </cell>
          <cell r="FR64">
            <v>0</v>
          </cell>
          <cell r="FS64">
            <v>2</v>
          </cell>
          <cell r="FT64">
            <v>2</v>
          </cell>
          <cell r="FU64">
            <v>2</v>
          </cell>
          <cell r="FV64">
            <v>2</v>
          </cell>
          <cell r="FW64">
            <v>1</v>
          </cell>
          <cell r="FX64">
            <v>2</v>
          </cell>
          <cell r="FY64">
            <v>2</v>
          </cell>
          <cell r="FZ64">
            <v>1</v>
          </cell>
          <cell r="GA64">
            <v>2</v>
          </cell>
          <cell r="GB64">
            <v>2</v>
          </cell>
          <cell r="GC64">
            <v>0</v>
          </cell>
          <cell r="GD64">
            <v>1</v>
          </cell>
          <cell r="GE64">
            <v>1</v>
          </cell>
          <cell r="GF64">
            <v>0</v>
          </cell>
          <cell r="GG64">
            <v>1</v>
          </cell>
          <cell r="GH64">
            <v>2</v>
          </cell>
          <cell r="GI64">
            <v>1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2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1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23</v>
          </cell>
          <cell r="HM64">
            <v>12</v>
          </cell>
          <cell r="HN64">
            <v>35</v>
          </cell>
          <cell r="HO64">
            <v>0</v>
          </cell>
          <cell r="HP64">
            <v>0</v>
          </cell>
          <cell r="HQ64">
            <v>0</v>
          </cell>
          <cell r="HR64">
            <v>785</v>
          </cell>
          <cell r="HS64">
            <v>920</v>
          </cell>
          <cell r="HT64">
            <v>1705</v>
          </cell>
        </row>
        <row r="65">
          <cell r="A65" t="str">
            <v>830283020304</v>
          </cell>
          <cell r="B65">
            <v>83</v>
          </cell>
          <cell r="C65" t="str">
            <v>จังหวัดภูเก็ต</v>
          </cell>
          <cell r="D65">
            <v>8302</v>
          </cell>
          <cell r="E65" t="str">
            <v>อำเภอกะทู้</v>
          </cell>
          <cell r="F65">
            <v>830203</v>
          </cell>
          <cell r="G65" t="str">
            <v>ตำบลกมลา</v>
          </cell>
          <cell r="H65">
            <v>83020304</v>
          </cell>
          <cell r="I65" t="str">
            <v>กมลา บ้านกลาง</v>
          </cell>
          <cell r="J65">
            <v>2</v>
          </cell>
          <cell r="K65">
            <v>2</v>
          </cell>
          <cell r="L65">
            <v>2</v>
          </cell>
          <cell r="M65">
            <v>2</v>
          </cell>
          <cell r="N65">
            <v>2</v>
          </cell>
          <cell r="O65">
            <v>5</v>
          </cell>
          <cell r="P65">
            <v>2</v>
          </cell>
          <cell r="Q65">
            <v>3</v>
          </cell>
          <cell r="R65">
            <v>3</v>
          </cell>
          <cell r="S65">
            <v>4</v>
          </cell>
          <cell r="T65">
            <v>1</v>
          </cell>
          <cell r="U65">
            <v>3</v>
          </cell>
          <cell r="V65">
            <v>7</v>
          </cell>
          <cell r="W65">
            <v>4</v>
          </cell>
          <cell r="X65">
            <v>2</v>
          </cell>
          <cell r="Y65">
            <v>2</v>
          </cell>
          <cell r="Z65">
            <v>5</v>
          </cell>
          <cell r="AA65">
            <v>1</v>
          </cell>
          <cell r="AB65">
            <v>1</v>
          </cell>
          <cell r="AC65">
            <v>1</v>
          </cell>
          <cell r="AD65">
            <v>3</v>
          </cell>
          <cell r="AE65">
            <v>5</v>
          </cell>
          <cell r="AF65">
            <v>4</v>
          </cell>
          <cell r="AG65">
            <v>3</v>
          </cell>
          <cell r="AH65">
            <v>3</v>
          </cell>
          <cell r="AI65">
            <v>6</v>
          </cell>
          <cell r="AJ65">
            <v>4</v>
          </cell>
          <cell r="AK65">
            <v>4</v>
          </cell>
          <cell r="AL65">
            <v>3</v>
          </cell>
          <cell r="AM65">
            <v>4</v>
          </cell>
          <cell r="AN65">
            <v>10</v>
          </cell>
          <cell r="AO65">
            <v>3</v>
          </cell>
          <cell r="AP65">
            <v>2</v>
          </cell>
          <cell r="AQ65">
            <v>6</v>
          </cell>
          <cell r="AR65">
            <v>4</v>
          </cell>
          <cell r="AS65">
            <v>2</v>
          </cell>
          <cell r="AT65">
            <v>3</v>
          </cell>
          <cell r="AU65">
            <v>4</v>
          </cell>
          <cell r="AV65">
            <v>9</v>
          </cell>
          <cell r="AW65">
            <v>4</v>
          </cell>
          <cell r="AX65">
            <v>1</v>
          </cell>
          <cell r="AY65">
            <v>2</v>
          </cell>
          <cell r="AZ65">
            <v>4</v>
          </cell>
          <cell r="BA65">
            <v>3</v>
          </cell>
          <cell r="BB65">
            <v>4</v>
          </cell>
          <cell r="BC65">
            <v>6</v>
          </cell>
          <cell r="BD65">
            <v>3</v>
          </cell>
          <cell r="BE65">
            <v>3</v>
          </cell>
          <cell r="BF65">
            <v>3</v>
          </cell>
          <cell r="BG65">
            <v>4</v>
          </cell>
          <cell r="BH65">
            <v>2</v>
          </cell>
          <cell r="BI65">
            <v>1</v>
          </cell>
          <cell r="BJ65">
            <v>2</v>
          </cell>
          <cell r="BK65">
            <v>9</v>
          </cell>
          <cell r="BL65">
            <v>2</v>
          </cell>
          <cell r="BM65">
            <v>4</v>
          </cell>
          <cell r="BN65">
            <v>6</v>
          </cell>
          <cell r="BO65">
            <v>7</v>
          </cell>
          <cell r="BP65">
            <v>8</v>
          </cell>
          <cell r="BQ65">
            <v>8</v>
          </cell>
          <cell r="BR65">
            <v>2</v>
          </cell>
          <cell r="BS65">
            <v>5</v>
          </cell>
          <cell r="BT65">
            <v>9</v>
          </cell>
          <cell r="BU65">
            <v>5</v>
          </cell>
          <cell r="BV65">
            <v>5</v>
          </cell>
          <cell r="BW65">
            <v>10</v>
          </cell>
          <cell r="BX65">
            <v>6</v>
          </cell>
          <cell r="BY65">
            <v>4</v>
          </cell>
          <cell r="BZ65">
            <v>4</v>
          </cell>
          <cell r="CA65">
            <v>8</v>
          </cell>
          <cell r="CB65">
            <v>5</v>
          </cell>
          <cell r="CC65">
            <v>3</v>
          </cell>
          <cell r="CD65">
            <v>6</v>
          </cell>
          <cell r="CE65">
            <v>5</v>
          </cell>
          <cell r="CF65">
            <v>6</v>
          </cell>
          <cell r="CG65">
            <v>5</v>
          </cell>
          <cell r="CH65">
            <v>2</v>
          </cell>
          <cell r="CI65">
            <v>5</v>
          </cell>
          <cell r="CJ65">
            <v>0</v>
          </cell>
          <cell r="CK65">
            <v>3</v>
          </cell>
          <cell r="CL65">
            <v>7</v>
          </cell>
          <cell r="CM65">
            <v>8</v>
          </cell>
          <cell r="CN65">
            <v>4</v>
          </cell>
          <cell r="CO65">
            <v>4</v>
          </cell>
          <cell r="CP65">
            <v>4</v>
          </cell>
          <cell r="CQ65">
            <v>0</v>
          </cell>
          <cell r="CR65">
            <v>2</v>
          </cell>
          <cell r="CS65">
            <v>6</v>
          </cell>
          <cell r="CT65">
            <v>3</v>
          </cell>
          <cell r="CU65">
            <v>7</v>
          </cell>
          <cell r="CV65">
            <v>7</v>
          </cell>
          <cell r="CW65">
            <v>9</v>
          </cell>
          <cell r="CX65">
            <v>4</v>
          </cell>
          <cell r="CY65">
            <v>6</v>
          </cell>
          <cell r="CZ65">
            <v>5</v>
          </cell>
          <cell r="DA65">
            <v>4</v>
          </cell>
          <cell r="DB65">
            <v>3</v>
          </cell>
          <cell r="DC65">
            <v>7</v>
          </cell>
          <cell r="DD65">
            <v>7</v>
          </cell>
          <cell r="DE65">
            <v>6</v>
          </cell>
          <cell r="DF65">
            <v>5</v>
          </cell>
          <cell r="DG65">
            <v>4</v>
          </cell>
          <cell r="DH65">
            <v>3</v>
          </cell>
          <cell r="DI65">
            <v>8</v>
          </cell>
          <cell r="DJ65">
            <v>5</v>
          </cell>
          <cell r="DK65">
            <v>2</v>
          </cell>
          <cell r="DL65">
            <v>2</v>
          </cell>
          <cell r="DM65">
            <v>8</v>
          </cell>
          <cell r="DN65">
            <v>6</v>
          </cell>
          <cell r="DO65">
            <v>6</v>
          </cell>
          <cell r="DP65">
            <v>6</v>
          </cell>
          <cell r="DQ65">
            <v>7</v>
          </cell>
          <cell r="DR65">
            <v>3</v>
          </cell>
          <cell r="DS65">
            <v>4</v>
          </cell>
          <cell r="DT65">
            <v>1</v>
          </cell>
          <cell r="DU65">
            <v>5</v>
          </cell>
          <cell r="DV65">
            <v>6</v>
          </cell>
          <cell r="DW65">
            <v>4</v>
          </cell>
          <cell r="DX65">
            <v>1</v>
          </cell>
          <cell r="DY65">
            <v>8</v>
          </cell>
          <cell r="DZ65">
            <v>3</v>
          </cell>
          <cell r="EA65">
            <v>2</v>
          </cell>
          <cell r="EB65">
            <v>6</v>
          </cell>
          <cell r="EC65">
            <v>3</v>
          </cell>
          <cell r="ED65">
            <v>4</v>
          </cell>
          <cell r="EE65">
            <v>0</v>
          </cell>
          <cell r="EF65">
            <v>4</v>
          </cell>
          <cell r="EG65">
            <v>3</v>
          </cell>
          <cell r="EH65">
            <v>3</v>
          </cell>
          <cell r="EI65">
            <v>3</v>
          </cell>
          <cell r="EJ65">
            <v>3</v>
          </cell>
          <cell r="EK65">
            <v>2</v>
          </cell>
          <cell r="EL65">
            <v>2</v>
          </cell>
          <cell r="EM65">
            <v>1</v>
          </cell>
          <cell r="EN65">
            <v>4</v>
          </cell>
          <cell r="EO65">
            <v>6</v>
          </cell>
          <cell r="EP65">
            <v>2</v>
          </cell>
          <cell r="EQ65">
            <v>4</v>
          </cell>
          <cell r="ER65">
            <v>2</v>
          </cell>
          <cell r="ES65">
            <v>6</v>
          </cell>
          <cell r="ET65">
            <v>3</v>
          </cell>
          <cell r="EU65">
            <v>1</v>
          </cell>
          <cell r="EV65">
            <v>0</v>
          </cell>
          <cell r="EW65">
            <v>3</v>
          </cell>
          <cell r="EX65">
            <v>2</v>
          </cell>
          <cell r="EY65">
            <v>1</v>
          </cell>
          <cell r="EZ65">
            <v>1</v>
          </cell>
          <cell r="FA65">
            <v>1</v>
          </cell>
          <cell r="FB65">
            <v>1</v>
          </cell>
          <cell r="FC65">
            <v>2</v>
          </cell>
          <cell r="FD65">
            <v>0</v>
          </cell>
          <cell r="FE65">
            <v>1</v>
          </cell>
          <cell r="FF65">
            <v>2</v>
          </cell>
          <cell r="FG65">
            <v>1</v>
          </cell>
          <cell r="FH65">
            <v>2</v>
          </cell>
          <cell r="FI65">
            <v>2</v>
          </cell>
          <cell r="FJ65">
            <v>1</v>
          </cell>
          <cell r="FK65">
            <v>0</v>
          </cell>
          <cell r="FL65">
            <v>1</v>
          </cell>
          <cell r="FM65">
            <v>0</v>
          </cell>
          <cell r="FN65">
            <v>1</v>
          </cell>
          <cell r="FO65">
            <v>2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1</v>
          </cell>
          <cell r="FV65">
            <v>0</v>
          </cell>
          <cell r="FW65">
            <v>0</v>
          </cell>
          <cell r="FX65">
            <v>0</v>
          </cell>
          <cell r="FY65">
            <v>1</v>
          </cell>
          <cell r="FZ65">
            <v>0</v>
          </cell>
          <cell r="GA65">
            <v>0</v>
          </cell>
          <cell r="GB65">
            <v>1</v>
          </cell>
          <cell r="GC65">
            <v>0</v>
          </cell>
          <cell r="GD65">
            <v>1</v>
          </cell>
          <cell r="GE65">
            <v>0</v>
          </cell>
          <cell r="GF65">
            <v>0</v>
          </cell>
          <cell r="GG65">
            <v>1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1</v>
          </cell>
          <cell r="GN65">
            <v>0</v>
          </cell>
          <cell r="GO65">
            <v>1</v>
          </cell>
          <cell r="GP65">
            <v>0</v>
          </cell>
          <cell r="GQ65">
            <v>1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4</v>
          </cell>
          <cell r="HM65">
            <v>6</v>
          </cell>
          <cell r="HN65">
            <v>10</v>
          </cell>
          <cell r="HO65">
            <v>0</v>
          </cell>
          <cell r="HP65">
            <v>0</v>
          </cell>
          <cell r="HQ65">
            <v>0</v>
          </cell>
          <cell r="HR65">
            <v>289</v>
          </cell>
          <cell r="HS65">
            <v>337</v>
          </cell>
          <cell r="HT65">
            <v>626</v>
          </cell>
        </row>
        <row r="66">
          <cell r="A66" t="str">
            <v>830283020305</v>
          </cell>
          <cell r="B66">
            <v>83</v>
          </cell>
          <cell r="C66" t="str">
            <v>จังหวัดภูเก็ต</v>
          </cell>
          <cell r="D66">
            <v>8302</v>
          </cell>
          <cell r="E66" t="str">
            <v>อำเภอกะทู้</v>
          </cell>
          <cell r="F66">
            <v>830203</v>
          </cell>
          <cell r="G66" t="str">
            <v>ตำบลกมลา</v>
          </cell>
          <cell r="H66">
            <v>83020305</v>
          </cell>
          <cell r="I66" t="str">
            <v>หัวควน</v>
          </cell>
          <cell r="J66">
            <v>8</v>
          </cell>
          <cell r="K66">
            <v>11</v>
          </cell>
          <cell r="L66">
            <v>7</v>
          </cell>
          <cell r="M66">
            <v>15</v>
          </cell>
          <cell r="N66">
            <v>10</v>
          </cell>
          <cell r="O66">
            <v>7</v>
          </cell>
          <cell r="P66">
            <v>10</v>
          </cell>
          <cell r="Q66">
            <v>7</v>
          </cell>
          <cell r="R66">
            <v>5</v>
          </cell>
          <cell r="S66">
            <v>5</v>
          </cell>
          <cell r="T66">
            <v>8</v>
          </cell>
          <cell r="U66">
            <v>7</v>
          </cell>
          <cell r="V66">
            <v>16</v>
          </cell>
          <cell r="W66">
            <v>12</v>
          </cell>
          <cell r="X66">
            <v>14</v>
          </cell>
          <cell r="Y66">
            <v>18</v>
          </cell>
          <cell r="Z66">
            <v>12</v>
          </cell>
          <cell r="AA66">
            <v>6</v>
          </cell>
          <cell r="AB66">
            <v>9</v>
          </cell>
          <cell r="AC66">
            <v>10</v>
          </cell>
          <cell r="AD66">
            <v>15</v>
          </cell>
          <cell r="AE66">
            <v>13</v>
          </cell>
          <cell r="AF66">
            <v>8</v>
          </cell>
          <cell r="AG66">
            <v>9</v>
          </cell>
          <cell r="AH66">
            <v>16</v>
          </cell>
          <cell r="AI66">
            <v>12</v>
          </cell>
          <cell r="AJ66">
            <v>17</v>
          </cell>
          <cell r="AK66">
            <v>13</v>
          </cell>
          <cell r="AL66">
            <v>15</v>
          </cell>
          <cell r="AM66">
            <v>17</v>
          </cell>
          <cell r="AN66">
            <v>13</v>
          </cell>
          <cell r="AO66">
            <v>8</v>
          </cell>
          <cell r="AP66">
            <v>13</v>
          </cell>
          <cell r="AQ66">
            <v>22</v>
          </cell>
          <cell r="AR66">
            <v>17</v>
          </cell>
          <cell r="AS66">
            <v>18</v>
          </cell>
          <cell r="AT66">
            <v>12</v>
          </cell>
          <cell r="AU66">
            <v>12</v>
          </cell>
          <cell r="AV66">
            <v>23</v>
          </cell>
          <cell r="AW66">
            <v>9</v>
          </cell>
          <cell r="AX66">
            <v>26</v>
          </cell>
          <cell r="AY66">
            <v>13</v>
          </cell>
          <cell r="AZ66">
            <v>14</v>
          </cell>
          <cell r="BA66">
            <v>9</v>
          </cell>
          <cell r="BB66">
            <v>19</v>
          </cell>
          <cell r="BC66">
            <v>21</v>
          </cell>
          <cell r="BD66">
            <v>9</v>
          </cell>
          <cell r="BE66">
            <v>11</v>
          </cell>
          <cell r="BF66">
            <v>15</v>
          </cell>
          <cell r="BG66">
            <v>11</v>
          </cell>
          <cell r="BH66">
            <v>13</v>
          </cell>
          <cell r="BI66">
            <v>11</v>
          </cell>
          <cell r="BJ66">
            <v>10</v>
          </cell>
          <cell r="BK66">
            <v>13</v>
          </cell>
          <cell r="BL66">
            <v>11</v>
          </cell>
          <cell r="BM66">
            <v>11</v>
          </cell>
          <cell r="BN66">
            <v>12</v>
          </cell>
          <cell r="BO66">
            <v>13</v>
          </cell>
          <cell r="BP66">
            <v>18</v>
          </cell>
          <cell r="BQ66">
            <v>14</v>
          </cell>
          <cell r="BR66">
            <v>11</v>
          </cell>
          <cell r="BS66">
            <v>16</v>
          </cell>
          <cell r="BT66">
            <v>4</v>
          </cell>
          <cell r="BU66">
            <v>17</v>
          </cell>
          <cell r="BV66">
            <v>14</v>
          </cell>
          <cell r="BW66">
            <v>9</v>
          </cell>
          <cell r="BX66">
            <v>14</v>
          </cell>
          <cell r="BY66">
            <v>9</v>
          </cell>
          <cell r="BZ66">
            <v>15</v>
          </cell>
          <cell r="CA66">
            <v>26</v>
          </cell>
          <cell r="CB66">
            <v>12</v>
          </cell>
          <cell r="CC66">
            <v>21</v>
          </cell>
          <cell r="CD66">
            <v>11</v>
          </cell>
          <cell r="CE66">
            <v>11</v>
          </cell>
          <cell r="CF66">
            <v>8</v>
          </cell>
          <cell r="CG66">
            <v>11</v>
          </cell>
          <cell r="CH66">
            <v>10</v>
          </cell>
          <cell r="CI66">
            <v>10</v>
          </cell>
          <cell r="CJ66">
            <v>8</v>
          </cell>
          <cell r="CK66">
            <v>9</v>
          </cell>
          <cell r="CL66">
            <v>17</v>
          </cell>
          <cell r="CM66">
            <v>14</v>
          </cell>
          <cell r="CN66">
            <v>9</v>
          </cell>
          <cell r="CO66">
            <v>17</v>
          </cell>
          <cell r="CP66">
            <v>19</v>
          </cell>
          <cell r="CQ66">
            <v>16</v>
          </cell>
          <cell r="CR66">
            <v>15</v>
          </cell>
          <cell r="CS66">
            <v>15</v>
          </cell>
          <cell r="CT66">
            <v>10</v>
          </cell>
          <cell r="CU66">
            <v>16</v>
          </cell>
          <cell r="CV66">
            <v>19</v>
          </cell>
          <cell r="CW66">
            <v>25</v>
          </cell>
          <cell r="CX66">
            <v>13</v>
          </cell>
          <cell r="CY66">
            <v>17</v>
          </cell>
          <cell r="CZ66">
            <v>13</v>
          </cell>
          <cell r="DA66">
            <v>14</v>
          </cell>
          <cell r="DB66">
            <v>15</v>
          </cell>
          <cell r="DC66">
            <v>19</v>
          </cell>
          <cell r="DD66">
            <v>14</v>
          </cell>
          <cell r="DE66">
            <v>20</v>
          </cell>
          <cell r="DF66">
            <v>13</v>
          </cell>
          <cell r="DG66">
            <v>18</v>
          </cell>
          <cell r="DH66">
            <v>8</v>
          </cell>
          <cell r="DI66">
            <v>16</v>
          </cell>
          <cell r="DJ66">
            <v>6</v>
          </cell>
          <cell r="DK66">
            <v>14</v>
          </cell>
          <cell r="DL66">
            <v>10</v>
          </cell>
          <cell r="DM66">
            <v>16</v>
          </cell>
          <cell r="DN66">
            <v>10</v>
          </cell>
          <cell r="DO66">
            <v>14</v>
          </cell>
          <cell r="DP66">
            <v>13</v>
          </cell>
          <cell r="DQ66">
            <v>18</v>
          </cell>
          <cell r="DR66">
            <v>10</v>
          </cell>
          <cell r="DS66">
            <v>14</v>
          </cell>
          <cell r="DT66">
            <v>11</v>
          </cell>
          <cell r="DU66">
            <v>13</v>
          </cell>
          <cell r="DV66">
            <v>4</v>
          </cell>
          <cell r="DW66">
            <v>16</v>
          </cell>
          <cell r="DX66">
            <v>14</v>
          </cell>
          <cell r="DY66">
            <v>13</v>
          </cell>
          <cell r="DZ66">
            <v>5</v>
          </cell>
          <cell r="EA66">
            <v>10</v>
          </cell>
          <cell r="EB66">
            <v>8</v>
          </cell>
          <cell r="EC66">
            <v>13</v>
          </cell>
          <cell r="ED66">
            <v>14</v>
          </cell>
          <cell r="EE66">
            <v>10</v>
          </cell>
          <cell r="EF66">
            <v>8</v>
          </cell>
          <cell r="EG66">
            <v>8</v>
          </cell>
          <cell r="EH66">
            <v>5</v>
          </cell>
          <cell r="EI66">
            <v>9</v>
          </cell>
          <cell r="EJ66">
            <v>5</v>
          </cell>
          <cell r="EK66">
            <v>4</v>
          </cell>
          <cell r="EL66">
            <v>5</v>
          </cell>
          <cell r="EM66">
            <v>6</v>
          </cell>
          <cell r="EN66">
            <v>8</v>
          </cell>
          <cell r="EO66">
            <v>7</v>
          </cell>
          <cell r="EP66">
            <v>3</v>
          </cell>
          <cell r="EQ66">
            <v>13</v>
          </cell>
          <cell r="ER66">
            <v>4</v>
          </cell>
          <cell r="ES66">
            <v>6</v>
          </cell>
          <cell r="ET66">
            <v>8</v>
          </cell>
          <cell r="EU66">
            <v>4</v>
          </cell>
          <cell r="EV66">
            <v>2</v>
          </cell>
          <cell r="EW66">
            <v>5</v>
          </cell>
          <cell r="EX66">
            <v>0</v>
          </cell>
          <cell r="EY66">
            <v>5</v>
          </cell>
          <cell r="EZ66">
            <v>1</v>
          </cell>
          <cell r="FA66">
            <v>4</v>
          </cell>
          <cell r="FB66">
            <v>7</v>
          </cell>
          <cell r="FC66">
            <v>7</v>
          </cell>
          <cell r="FD66">
            <v>2</v>
          </cell>
          <cell r="FE66">
            <v>7</v>
          </cell>
          <cell r="FF66">
            <v>2</v>
          </cell>
          <cell r="FG66">
            <v>1</v>
          </cell>
          <cell r="FH66">
            <v>5</v>
          </cell>
          <cell r="FI66">
            <v>3</v>
          </cell>
          <cell r="FJ66">
            <v>2</v>
          </cell>
          <cell r="FK66">
            <v>3</v>
          </cell>
          <cell r="FL66">
            <v>2</v>
          </cell>
          <cell r="FM66">
            <v>3</v>
          </cell>
          <cell r="FN66">
            <v>1</v>
          </cell>
          <cell r="FO66">
            <v>1</v>
          </cell>
          <cell r="FP66">
            <v>5</v>
          </cell>
          <cell r="FQ66">
            <v>3</v>
          </cell>
          <cell r="FR66">
            <v>5</v>
          </cell>
          <cell r="FS66">
            <v>0</v>
          </cell>
          <cell r="FT66">
            <v>0</v>
          </cell>
          <cell r="FU66">
            <v>0</v>
          </cell>
          <cell r="FV66">
            <v>1</v>
          </cell>
          <cell r="FW66">
            <v>4</v>
          </cell>
          <cell r="FX66">
            <v>1</v>
          </cell>
          <cell r="FY66">
            <v>1</v>
          </cell>
          <cell r="FZ66">
            <v>0</v>
          </cell>
          <cell r="GA66">
            <v>0</v>
          </cell>
          <cell r="GB66">
            <v>1</v>
          </cell>
          <cell r="GC66">
            <v>1</v>
          </cell>
          <cell r="GD66">
            <v>1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1</v>
          </cell>
          <cell r="GK66">
            <v>0</v>
          </cell>
          <cell r="GL66">
            <v>1</v>
          </cell>
          <cell r="GM66">
            <v>2</v>
          </cell>
          <cell r="GN66">
            <v>0</v>
          </cell>
          <cell r="GO66">
            <v>1</v>
          </cell>
          <cell r="GP66">
            <v>0</v>
          </cell>
          <cell r="GQ66">
            <v>0</v>
          </cell>
          <cell r="GR66">
            <v>1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37</v>
          </cell>
          <cell r="HM66">
            <v>17</v>
          </cell>
          <cell r="HN66">
            <v>54</v>
          </cell>
          <cell r="HO66">
            <v>0</v>
          </cell>
          <cell r="HP66">
            <v>0</v>
          </cell>
          <cell r="HQ66">
            <v>0</v>
          </cell>
          <cell r="HR66">
            <v>896</v>
          </cell>
          <cell r="HS66">
            <v>980</v>
          </cell>
          <cell r="HT66">
            <v>1876</v>
          </cell>
        </row>
        <row r="67">
          <cell r="A67" t="str">
            <v>830283020306</v>
          </cell>
          <cell r="B67">
            <v>83</v>
          </cell>
          <cell r="C67" t="str">
            <v>จังหวัดภูเก็ต</v>
          </cell>
          <cell r="D67">
            <v>8302</v>
          </cell>
          <cell r="E67" t="str">
            <v>อำเภอกะทู้</v>
          </cell>
          <cell r="F67">
            <v>830203</v>
          </cell>
          <cell r="G67" t="str">
            <v>ตำบลกมลา</v>
          </cell>
          <cell r="H67">
            <v>83020306</v>
          </cell>
          <cell r="I67" t="str">
            <v>นาคา</v>
          </cell>
          <cell r="J67">
            <v>4</v>
          </cell>
          <cell r="K67">
            <v>5</v>
          </cell>
          <cell r="L67">
            <v>5</v>
          </cell>
          <cell r="M67">
            <v>4</v>
          </cell>
          <cell r="N67">
            <v>3</v>
          </cell>
          <cell r="O67">
            <v>6</v>
          </cell>
          <cell r="P67">
            <v>2</v>
          </cell>
          <cell r="Q67">
            <v>3</v>
          </cell>
          <cell r="R67">
            <v>4</v>
          </cell>
          <cell r="S67">
            <v>8</v>
          </cell>
          <cell r="T67">
            <v>4</v>
          </cell>
          <cell r="U67">
            <v>8</v>
          </cell>
          <cell r="V67">
            <v>8</v>
          </cell>
          <cell r="W67">
            <v>7</v>
          </cell>
          <cell r="X67">
            <v>3</v>
          </cell>
          <cell r="Y67">
            <v>10</v>
          </cell>
          <cell r="Z67">
            <v>10</v>
          </cell>
          <cell r="AA67">
            <v>7</v>
          </cell>
          <cell r="AB67">
            <v>5</v>
          </cell>
          <cell r="AC67">
            <v>4</v>
          </cell>
          <cell r="AD67">
            <v>15</v>
          </cell>
          <cell r="AE67">
            <v>8</v>
          </cell>
          <cell r="AF67">
            <v>6</v>
          </cell>
          <cell r="AG67">
            <v>12</v>
          </cell>
          <cell r="AH67">
            <v>7</v>
          </cell>
          <cell r="AI67">
            <v>10</v>
          </cell>
          <cell r="AJ67">
            <v>8</v>
          </cell>
          <cell r="AK67">
            <v>10</v>
          </cell>
          <cell r="AL67">
            <v>11</v>
          </cell>
          <cell r="AM67">
            <v>11</v>
          </cell>
          <cell r="AN67">
            <v>8</v>
          </cell>
          <cell r="AO67">
            <v>11</v>
          </cell>
          <cell r="AP67">
            <v>14</v>
          </cell>
          <cell r="AQ67">
            <v>7</v>
          </cell>
          <cell r="AR67">
            <v>7</v>
          </cell>
          <cell r="AS67">
            <v>13</v>
          </cell>
          <cell r="AT67">
            <v>7</v>
          </cell>
          <cell r="AU67">
            <v>11</v>
          </cell>
          <cell r="AV67">
            <v>10</v>
          </cell>
          <cell r="AW67">
            <v>7</v>
          </cell>
          <cell r="AX67">
            <v>15</v>
          </cell>
          <cell r="AY67">
            <v>10</v>
          </cell>
          <cell r="AZ67">
            <v>6</v>
          </cell>
          <cell r="BA67">
            <v>7</v>
          </cell>
          <cell r="BB67">
            <v>11</v>
          </cell>
          <cell r="BC67">
            <v>5</v>
          </cell>
          <cell r="BD67">
            <v>11</v>
          </cell>
          <cell r="BE67">
            <v>9</v>
          </cell>
          <cell r="BF67">
            <v>9</v>
          </cell>
          <cell r="BG67">
            <v>7</v>
          </cell>
          <cell r="BH67">
            <v>10</v>
          </cell>
          <cell r="BI67">
            <v>8</v>
          </cell>
          <cell r="BJ67">
            <v>7</v>
          </cell>
          <cell r="BK67">
            <v>5</v>
          </cell>
          <cell r="BL67">
            <v>7</v>
          </cell>
          <cell r="BM67">
            <v>5</v>
          </cell>
          <cell r="BN67">
            <v>6</v>
          </cell>
          <cell r="BO67">
            <v>8</v>
          </cell>
          <cell r="BP67">
            <v>10</v>
          </cell>
          <cell r="BQ67">
            <v>11</v>
          </cell>
          <cell r="BR67">
            <v>9</v>
          </cell>
          <cell r="BS67">
            <v>10</v>
          </cell>
          <cell r="BT67">
            <v>8</v>
          </cell>
          <cell r="BU67">
            <v>13</v>
          </cell>
          <cell r="BV67">
            <v>11</v>
          </cell>
          <cell r="BW67">
            <v>12</v>
          </cell>
          <cell r="BX67">
            <v>13</v>
          </cell>
          <cell r="BY67">
            <v>10</v>
          </cell>
          <cell r="BZ67">
            <v>8</v>
          </cell>
          <cell r="CA67">
            <v>10</v>
          </cell>
          <cell r="CB67">
            <v>11</v>
          </cell>
          <cell r="CC67">
            <v>8</v>
          </cell>
          <cell r="CD67">
            <v>9</v>
          </cell>
          <cell r="CE67">
            <v>9</v>
          </cell>
          <cell r="CF67">
            <v>9</v>
          </cell>
          <cell r="CG67">
            <v>10</v>
          </cell>
          <cell r="CH67">
            <v>11</v>
          </cell>
          <cell r="CI67">
            <v>9</v>
          </cell>
          <cell r="CJ67">
            <v>2</v>
          </cell>
          <cell r="CK67">
            <v>9</v>
          </cell>
          <cell r="CL67">
            <v>10</v>
          </cell>
          <cell r="CM67">
            <v>12</v>
          </cell>
          <cell r="CN67">
            <v>6</v>
          </cell>
          <cell r="CO67">
            <v>12</v>
          </cell>
          <cell r="CP67">
            <v>11</v>
          </cell>
          <cell r="CQ67">
            <v>8</v>
          </cell>
          <cell r="CR67">
            <v>11</v>
          </cell>
          <cell r="CS67">
            <v>16</v>
          </cell>
          <cell r="CT67">
            <v>5</v>
          </cell>
          <cell r="CU67">
            <v>10</v>
          </cell>
          <cell r="CV67">
            <v>18</v>
          </cell>
          <cell r="CW67">
            <v>19</v>
          </cell>
          <cell r="CX67">
            <v>15</v>
          </cell>
          <cell r="CY67">
            <v>9</v>
          </cell>
          <cell r="CZ67">
            <v>13</v>
          </cell>
          <cell r="DA67">
            <v>14</v>
          </cell>
          <cell r="DB67">
            <v>11</v>
          </cell>
          <cell r="DC67">
            <v>12</v>
          </cell>
          <cell r="DD67">
            <v>7</v>
          </cell>
          <cell r="DE67">
            <v>10</v>
          </cell>
          <cell r="DF67">
            <v>10</v>
          </cell>
          <cell r="DG67">
            <v>21</v>
          </cell>
          <cell r="DH67">
            <v>7</v>
          </cell>
          <cell r="DI67">
            <v>13</v>
          </cell>
          <cell r="DJ67">
            <v>6</v>
          </cell>
          <cell r="DK67">
            <v>8</v>
          </cell>
          <cell r="DL67">
            <v>11</v>
          </cell>
          <cell r="DM67">
            <v>5</v>
          </cell>
          <cell r="DN67">
            <v>6</v>
          </cell>
          <cell r="DO67">
            <v>12</v>
          </cell>
          <cell r="DP67">
            <v>9</v>
          </cell>
          <cell r="DQ67">
            <v>11</v>
          </cell>
          <cell r="DR67">
            <v>9</v>
          </cell>
          <cell r="DS67">
            <v>11</v>
          </cell>
          <cell r="DT67">
            <v>9</v>
          </cell>
          <cell r="DU67">
            <v>13</v>
          </cell>
          <cell r="DV67">
            <v>8</v>
          </cell>
          <cell r="DW67">
            <v>7</v>
          </cell>
          <cell r="DX67">
            <v>12</v>
          </cell>
          <cell r="DY67">
            <v>9</v>
          </cell>
          <cell r="DZ67">
            <v>4</v>
          </cell>
          <cell r="EA67">
            <v>4</v>
          </cell>
          <cell r="EB67">
            <v>3</v>
          </cell>
          <cell r="EC67">
            <v>7</v>
          </cell>
          <cell r="ED67">
            <v>8</v>
          </cell>
          <cell r="EE67">
            <v>9</v>
          </cell>
          <cell r="EF67">
            <v>3</v>
          </cell>
          <cell r="EG67">
            <v>7</v>
          </cell>
          <cell r="EH67">
            <v>8</v>
          </cell>
          <cell r="EI67">
            <v>11</v>
          </cell>
          <cell r="EJ67">
            <v>5</v>
          </cell>
          <cell r="EK67">
            <v>5</v>
          </cell>
          <cell r="EL67">
            <v>3</v>
          </cell>
          <cell r="EM67">
            <v>8</v>
          </cell>
          <cell r="EN67">
            <v>7</v>
          </cell>
          <cell r="EO67">
            <v>8</v>
          </cell>
          <cell r="EP67">
            <v>3</v>
          </cell>
          <cell r="EQ67">
            <v>4</v>
          </cell>
          <cell r="ER67">
            <v>1</v>
          </cell>
          <cell r="ES67">
            <v>3</v>
          </cell>
          <cell r="ET67">
            <v>5</v>
          </cell>
          <cell r="EU67">
            <v>4</v>
          </cell>
          <cell r="EV67">
            <v>2</v>
          </cell>
          <cell r="EW67">
            <v>3</v>
          </cell>
          <cell r="EX67">
            <v>5</v>
          </cell>
          <cell r="EY67">
            <v>2</v>
          </cell>
          <cell r="EZ67">
            <v>3</v>
          </cell>
          <cell r="FA67">
            <v>2</v>
          </cell>
          <cell r="FB67">
            <v>5</v>
          </cell>
          <cell r="FC67">
            <v>2</v>
          </cell>
          <cell r="FD67">
            <v>3</v>
          </cell>
          <cell r="FE67">
            <v>3</v>
          </cell>
          <cell r="FF67">
            <v>0</v>
          </cell>
          <cell r="FG67">
            <v>2</v>
          </cell>
          <cell r="FH67">
            <v>4</v>
          </cell>
          <cell r="FI67">
            <v>3</v>
          </cell>
          <cell r="FJ67">
            <v>2</v>
          </cell>
          <cell r="FK67">
            <v>2</v>
          </cell>
          <cell r="FL67">
            <v>2</v>
          </cell>
          <cell r="FM67">
            <v>2</v>
          </cell>
          <cell r="FN67">
            <v>0</v>
          </cell>
          <cell r="FO67">
            <v>2</v>
          </cell>
          <cell r="FP67">
            <v>5</v>
          </cell>
          <cell r="FQ67">
            <v>1</v>
          </cell>
          <cell r="FR67">
            <v>1</v>
          </cell>
          <cell r="FS67">
            <v>1</v>
          </cell>
          <cell r="FT67">
            <v>1</v>
          </cell>
          <cell r="FU67">
            <v>0</v>
          </cell>
          <cell r="FV67">
            <v>2</v>
          </cell>
          <cell r="FW67">
            <v>0</v>
          </cell>
          <cell r="FX67">
            <v>0</v>
          </cell>
          <cell r="FY67">
            <v>0</v>
          </cell>
          <cell r="FZ67">
            <v>1</v>
          </cell>
          <cell r="GA67">
            <v>1</v>
          </cell>
          <cell r="GB67">
            <v>0</v>
          </cell>
          <cell r="GC67">
            <v>1</v>
          </cell>
          <cell r="GD67">
            <v>0</v>
          </cell>
          <cell r="GE67">
            <v>0</v>
          </cell>
          <cell r="GF67">
            <v>0</v>
          </cell>
          <cell r="GG67">
            <v>1</v>
          </cell>
          <cell r="GH67">
            <v>0</v>
          </cell>
          <cell r="GI67">
            <v>1</v>
          </cell>
          <cell r="GJ67">
            <v>0</v>
          </cell>
          <cell r="GK67">
            <v>1</v>
          </cell>
          <cell r="GL67">
            <v>0</v>
          </cell>
          <cell r="GM67">
            <v>1</v>
          </cell>
          <cell r="GN67">
            <v>1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33</v>
          </cell>
          <cell r="HM67">
            <v>15</v>
          </cell>
          <cell r="HN67">
            <v>48</v>
          </cell>
          <cell r="HO67">
            <v>0</v>
          </cell>
          <cell r="HP67">
            <v>0</v>
          </cell>
          <cell r="HQ67">
            <v>0</v>
          </cell>
          <cell r="HR67">
            <v>638</v>
          </cell>
          <cell r="HS67">
            <v>685</v>
          </cell>
          <cell r="HT67">
            <v>1323</v>
          </cell>
        </row>
        <row r="68">
          <cell r="A68" t="str">
            <v>830383030100</v>
          </cell>
          <cell r="B68">
            <v>83</v>
          </cell>
          <cell r="C68" t="str">
            <v>จังหวัดภูเก็ต</v>
          </cell>
          <cell r="D68">
            <v>8303</v>
          </cell>
          <cell r="E68" t="str">
            <v>อำเภอถลาง</v>
          </cell>
          <cell r="F68">
            <v>830301</v>
          </cell>
          <cell r="G68" t="str">
            <v>ตำบลเทพกระษัตรี</v>
          </cell>
          <cell r="H68">
            <v>83030100</v>
          </cell>
          <cell r="I68" t="str">
            <v>เทพกระษัตรี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1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109</v>
          </cell>
          <cell r="HJ68">
            <v>70</v>
          </cell>
          <cell r="HK68">
            <v>179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110</v>
          </cell>
          <cell r="HS68">
            <v>70</v>
          </cell>
          <cell r="HT68">
            <v>180</v>
          </cell>
        </row>
        <row r="69">
          <cell r="A69" t="str">
            <v>839483030100</v>
          </cell>
          <cell r="B69">
            <v>83</v>
          </cell>
          <cell r="C69" t="str">
            <v>จังหวัดภูเก็ต</v>
          </cell>
          <cell r="D69">
            <v>8394</v>
          </cell>
          <cell r="E69" t="str">
            <v>เทศบาลตำบลเทพกระษัตรี</v>
          </cell>
          <cell r="F69">
            <v>830301</v>
          </cell>
          <cell r="G69" t="str">
            <v>ตำบลเทพกระษัตรี</v>
          </cell>
          <cell r="H69">
            <v>83030100</v>
          </cell>
          <cell r="I69" t="str">
            <v>เทพกระษัตรี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425</v>
          </cell>
          <cell r="HJ69">
            <v>363</v>
          </cell>
          <cell r="HK69">
            <v>788</v>
          </cell>
          <cell r="HL69">
            <v>0</v>
          </cell>
          <cell r="HM69">
            <v>0</v>
          </cell>
          <cell r="HN69">
            <v>0</v>
          </cell>
          <cell r="HO69">
            <v>13</v>
          </cell>
          <cell r="HP69">
            <v>9</v>
          </cell>
          <cell r="HQ69">
            <v>22</v>
          </cell>
          <cell r="HR69">
            <v>438</v>
          </cell>
          <cell r="HS69">
            <v>372</v>
          </cell>
          <cell r="HT69">
            <v>810</v>
          </cell>
        </row>
        <row r="70">
          <cell r="A70" t="str">
            <v>830383030101</v>
          </cell>
          <cell r="B70">
            <v>83</v>
          </cell>
          <cell r="C70" t="str">
            <v>จังหวัดภูเก็ต</v>
          </cell>
          <cell r="D70">
            <v>8303</v>
          </cell>
          <cell r="E70" t="str">
            <v>อำเภอถลาง</v>
          </cell>
          <cell r="F70">
            <v>830301</v>
          </cell>
          <cell r="G70" t="str">
            <v>ตำบลเทพกระษัตรี</v>
          </cell>
          <cell r="H70">
            <v>83030101</v>
          </cell>
          <cell r="I70" t="str">
            <v>ตะเคียน</v>
          </cell>
          <cell r="J70">
            <v>3</v>
          </cell>
          <cell r="K70">
            <v>8</v>
          </cell>
          <cell r="L70">
            <v>11</v>
          </cell>
          <cell r="M70">
            <v>14</v>
          </cell>
          <cell r="N70">
            <v>9</v>
          </cell>
          <cell r="O70">
            <v>10</v>
          </cell>
          <cell r="P70">
            <v>5</v>
          </cell>
          <cell r="Q70">
            <v>6</v>
          </cell>
          <cell r="R70">
            <v>11</v>
          </cell>
          <cell r="S70">
            <v>3</v>
          </cell>
          <cell r="T70">
            <v>6</v>
          </cell>
          <cell r="U70">
            <v>11</v>
          </cell>
          <cell r="V70">
            <v>6</v>
          </cell>
          <cell r="W70">
            <v>6</v>
          </cell>
          <cell r="X70">
            <v>8</v>
          </cell>
          <cell r="Y70">
            <v>10</v>
          </cell>
          <cell r="Z70">
            <v>12</v>
          </cell>
          <cell r="AA70">
            <v>7</v>
          </cell>
          <cell r="AB70">
            <v>8</v>
          </cell>
          <cell r="AC70">
            <v>5</v>
          </cell>
          <cell r="AD70">
            <v>5</v>
          </cell>
          <cell r="AE70">
            <v>9</v>
          </cell>
          <cell r="AF70">
            <v>5</v>
          </cell>
          <cell r="AG70">
            <v>14</v>
          </cell>
          <cell r="AH70">
            <v>10</v>
          </cell>
          <cell r="AI70">
            <v>10</v>
          </cell>
          <cell r="AJ70">
            <v>8</v>
          </cell>
          <cell r="AK70">
            <v>10</v>
          </cell>
          <cell r="AL70">
            <v>7</v>
          </cell>
          <cell r="AM70">
            <v>7</v>
          </cell>
          <cell r="AN70">
            <v>5</v>
          </cell>
          <cell r="AO70">
            <v>2</v>
          </cell>
          <cell r="AP70">
            <v>13</v>
          </cell>
          <cell r="AQ70">
            <v>4</v>
          </cell>
          <cell r="AR70">
            <v>3</v>
          </cell>
          <cell r="AS70">
            <v>12</v>
          </cell>
          <cell r="AT70">
            <v>9</v>
          </cell>
          <cell r="AU70">
            <v>5</v>
          </cell>
          <cell r="AV70">
            <v>7</v>
          </cell>
          <cell r="AW70">
            <v>2</v>
          </cell>
          <cell r="AX70">
            <v>8</v>
          </cell>
          <cell r="AY70">
            <v>6</v>
          </cell>
          <cell r="AZ70">
            <v>5</v>
          </cell>
          <cell r="BA70">
            <v>5</v>
          </cell>
          <cell r="BB70">
            <v>5</v>
          </cell>
          <cell r="BC70">
            <v>12</v>
          </cell>
          <cell r="BD70">
            <v>5</v>
          </cell>
          <cell r="BE70">
            <v>8</v>
          </cell>
          <cell r="BF70">
            <v>1</v>
          </cell>
          <cell r="BG70">
            <v>6</v>
          </cell>
          <cell r="BH70">
            <v>12</v>
          </cell>
          <cell r="BI70">
            <v>8</v>
          </cell>
          <cell r="BJ70">
            <v>10</v>
          </cell>
          <cell r="BK70">
            <v>9</v>
          </cell>
          <cell r="BL70">
            <v>11</v>
          </cell>
          <cell r="BM70">
            <v>13</v>
          </cell>
          <cell r="BN70">
            <v>18</v>
          </cell>
          <cell r="BO70">
            <v>15</v>
          </cell>
          <cell r="BP70">
            <v>13</v>
          </cell>
          <cell r="BQ70">
            <v>22</v>
          </cell>
          <cell r="BR70">
            <v>12</v>
          </cell>
          <cell r="BS70">
            <v>20</v>
          </cell>
          <cell r="BT70">
            <v>21</v>
          </cell>
          <cell r="BU70">
            <v>23</v>
          </cell>
          <cell r="BV70">
            <v>17</v>
          </cell>
          <cell r="BW70">
            <v>21</v>
          </cell>
          <cell r="BX70">
            <v>10</v>
          </cell>
          <cell r="BY70">
            <v>24</v>
          </cell>
          <cell r="BZ70">
            <v>20</v>
          </cell>
          <cell r="CA70">
            <v>21</v>
          </cell>
          <cell r="CB70">
            <v>18</v>
          </cell>
          <cell r="CC70">
            <v>25</v>
          </cell>
          <cell r="CD70">
            <v>16</v>
          </cell>
          <cell r="CE70">
            <v>19</v>
          </cell>
          <cell r="CF70">
            <v>19</v>
          </cell>
          <cell r="CG70">
            <v>9</v>
          </cell>
          <cell r="CH70">
            <v>17</v>
          </cell>
          <cell r="CI70">
            <v>17</v>
          </cell>
          <cell r="CJ70">
            <v>13</v>
          </cell>
          <cell r="CK70">
            <v>19</v>
          </cell>
          <cell r="CL70">
            <v>10</v>
          </cell>
          <cell r="CM70">
            <v>15</v>
          </cell>
          <cell r="CN70">
            <v>19</v>
          </cell>
          <cell r="CO70">
            <v>19</v>
          </cell>
          <cell r="CP70">
            <v>13</v>
          </cell>
          <cell r="CQ70">
            <v>12</v>
          </cell>
          <cell r="CR70">
            <v>13</v>
          </cell>
          <cell r="CS70">
            <v>15</v>
          </cell>
          <cell r="CT70">
            <v>8</v>
          </cell>
          <cell r="CU70">
            <v>12</v>
          </cell>
          <cell r="CV70">
            <v>11</v>
          </cell>
          <cell r="CW70">
            <v>19</v>
          </cell>
          <cell r="CX70">
            <v>17</v>
          </cell>
          <cell r="CY70">
            <v>5</v>
          </cell>
          <cell r="CZ70">
            <v>11</v>
          </cell>
          <cell r="DA70">
            <v>7</v>
          </cell>
          <cell r="DB70">
            <v>9</v>
          </cell>
          <cell r="DC70">
            <v>9</v>
          </cell>
          <cell r="DD70">
            <v>3</v>
          </cell>
          <cell r="DE70">
            <v>7</v>
          </cell>
          <cell r="DF70">
            <v>3</v>
          </cell>
          <cell r="DG70">
            <v>6</v>
          </cell>
          <cell r="DH70">
            <v>8</v>
          </cell>
          <cell r="DI70">
            <v>9</v>
          </cell>
          <cell r="DJ70">
            <v>3</v>
          </cell>
          <cell r="DK70">
            <v>5</v>
          </cell>
          <cell r="DL70">
            <v>7</v>
          </cell>
          <cell r="DM70">
            <v>6</v>
          </cell>
          <cell r="DN70">
            <v>6</v>
          </cell>
          <cell r="DO70">
            <v>8</v>
          </cell>
          <cell r="DP70">
            <v>4</v>
          </cell>
          <cell r="DQ70">
            <v>3</v>
          </cell>
          <cell r="DR70">
            <v>5</v>
          </cell>
          <cell r="DS70">
            <v>4</v>
          </cell>
          <cell r="DT70">
            <v>2</v>
          </cell>
          <cell r="DU70">
            <v>6</v>
          </cell>
          <cell r="DV70">
            <v>2</v>
          </cell>
          <cell r="DW70">
            <v>4</v>
          </cell>
          <cell r="DX70">
            <v>4</v>
          </cell>
          <cell r="DY70">
            <v>3</v>
          </cell>
          <cell r="DZ70">
            <v>2</v>
          </cell>
          <cell r="EA70">
            <v>5</v>
          </cell>
          <cell r="EB70">
            <v>4</v>
          </cell>
          <cell r="EC70">
            <v>4</v>
          </cell>
          <cell r="ED70">
            <v>2</v>
          </cell>
          <cell r="EE70">
            <v>2</v>
          </cell>
          <cell r="EF70">
            <v>2</v>
          </cell>
          <cell r="EG70">
            <v>1</v>
          </cell>
          <cell r="EH70">
            <v>4</v>
          </cell>
          <cell r="EI70">
            <v>2</v>
          </cell>
          <cell r="EJ70">
            <v>3</v>
          </cell>
          <cell r="EK70">
            <v>1</v>
          </cell>
          <cell r="EL70">
            <v>0</v>
          </cell>
          <cell r="EM70">
            <v>2</v>
          </cell>
          <cell r="EN70">
            <v>1</v>
          </cell>
          <cell r="EO70">
            <v>1</v>
          </cell>
          <cell r="EP70">
            <v>1</v>
          </cell>
          <cell r="EQ70">
            <v>2</v>
          </cell>
          <cell r="ER70">
            <v>0</v>
          </cell>
          <cell r="ES70">
            <v>1</v>
          </cell>
          <cell r="ET70">
            <v>0</v>
          </cell>
          <cell r="EU70">
            <v>4</v>
          </cell>
          <cell r="EV70">
            <v>2</v>
          </cell>
          <cell r="EW70">
            <v>1</v>
          </cell>
          <cell r="EX70">
            <v>0</v>
          </cell>
          <cell r="EY70">
            <v>1</v>
          </cell>
          <cell r="EZ70">
            <v>1</v>
          </cell>
          <cell r="FA70">
            <v>4</v>
          </cell>
          <cell r="FB70">
            <v>0</v>
          </cell>
          <cell r="FC70">
            <v>2</v>
          </cell>
          <cell r="FD70">
            <v>0</v>
          </cell>
          <cell r="FE70">
            <v>1</v>
          </cell>
          <cell r="FF70">
            <v>2</v>
          </cell>
          <cell r="FG70">
            <v>0</v>
          </cell>
          <cell r="FH70">
            <v>0</v>
          </cell>
          <cell r="FI70">
            <v>1</v>
          </cell>
          <cell r="FJ70">
            <v>0</v>
          </cell>
          <cell r="FK70">
            <v>0</v>
          </cell>
          <cell r="FL70">
            <v>1</v>
          </cell>
          <cell r="FM70">
            <v>0</v>
          </cell>
          <cell r="FN70">
            <v>0</v>
          </cell>
          <cell r="FO70">
            <v>1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1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1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1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6</v>
          </cell>
          <cell r="HM70">
            <v>2</v>
          </cell>
          <cell r="HN70">
            <v>8</v>
          </cell>
          <cell r="HO70">
            <v>1</v>
          </cell>
          <cell r="HP70">
            <v>1</v>
          </cell>
          <cell r="HQ70">
            <v>2</v>
          </cell>
          <cell r="HR70">
            <v>592</v>
          </cell>
          <cell r="HS70">
            <v>673</v>
          </cell>
          <cell r="HT70">
            <v>1265</v>
          </cell>
        </row>
        <row r="71">
          <cell r="A71" t="str">
            <v>839483030101</v>
          </cell>
          <cell r="B71">
            <v>83</v>
          </cell>
          <cell r="C71" t="str">
            <v>จังหวัดภูเก็ต</v>
          </cell>
          <cell r="D71">
            <v>8394</v>
          </cell>
          <cell r="E71" t="str">
            <v>เทศบาลตำบลเทพกระษัตรี</v>
          </cell>
          <cell r="F71">
            <v>830301</v>
          </cell>
          <cell r="G71" t="str">
            <v>ตำบลเทพกระษัตรี</v>
          </cell>
          <cell r="H71">
            <v>83030101</v>
          </cell>
          <cell r="I71" t="str">
            <v>ตะเคียน</v>
          </cell>
          <cell r="J71">
            <v>26</v>
          </cell>
          <cell r="K71">
            <v>19</v>
          </cell>
          <cell r="L71">
            <v>20</v>
          </cell>
          <cell r="M71">
            <v>29</v>
          </cell>
          <cell r="N71">
            <v>30</v>
          </cell>
          <cell r="O71">
            <v>32</v>
          </cell>
          <cell r="P71">
            <v>34</v>
          </cell>
          <cell r="Q71">
            <v>43</v>
          </cell>
          <cell r="R71">
            <v>41</v>
          </cell>
          <cell r="S71">
            <v>30</v>
          </cell>
          <cell r="T71">
            <v>37</v>
          </cell>
          <cell r="U71">
            <v>52</v>
          </cell>
          <cell r="V71">
            <v>49</v>
          </cell>
          <cell r="W71">
            <v>31</v>
          </cell>
          <cell r="X71">
            <v>38</v>
          </cell>
          <cell r="Y71">
            <v>44</v>
          </cell>
          <cell r="Z71">
            <v>40</v>
          </cell>
          <cell r="AA71">
            <v>36</v>
          </cell>
          <cell r="AB71">
            <v>40</v>
          </cell>
          <cell r="AC71">
            <v>38</v>
          </cell>
          <cell r="AD71">
            <v>41</v>
          </cell>
          <cell r="AE71">
            <v>37</v>
          </cell>
          <cell r="AF71">
            <v>41</v>
          </cell>
          <cell r="AG71">
            <v>29</v>
          </cell>
          <cell r="AH71">
            <v>58</v>
          </cell>
          <cell r="AI71">
            <v>37</v>
          </cell>
          <cell r="AJ71">
            <v>45</v>
          </cell>
          <cell r="AK71">
            <v>49</v>
          </cell>
          <cell r="AL71">
            <v>38</v>
          </cell>
          <cell r="AM71">
            <v>36</v>
          </cell>
          <cell r="AN71">
            <v>43</v>
          </cell>
          <cell r="AO71">
            <v>33</v>
          </cell>
          <cell r="AP71">
            <v>35</v>
          </cell>
          <cell r="AQ71">
            <v>37</v>
          </cell>
          <cell r="AR71">
            <v>39</v>
          </cell>
          <cell r="AS71">
            <v>38</v>
          </cell>
          <cell r="AT71">
            <v>32</v>
          </cell>
          <cell r="AU71">
            <v>26</v>
          </cell>
          <cell r="AV71">
            <v>23</v>
          </cell>
          <cell r="AW71">
            <v>33</v>
          </cell>
          <cell r="AX71">
            <v>40</v>
          </cell>
          <cell r="AY71">
            <v>28</v>
          </cell>
          <cell r="AZ71">
            <v>47</v>
          </cell>
          <cell r="BA71">
            <v>42</v>
          </cell>
          <cell r="BB71">
            <v>31</v>
          </cell>
          <cell r="BC71">
            <v>37</v>
          </cell>
          <cell r="BD71">
            <v>30</v>
          </cell>
          <cell r="BE71">
            <v>37</v>
          </cell>
          <cell r="BF71">
            <v>38</v>
          </cell>
          <cell r="BG71">
            <v>43</v>
          </cell>
          <cell r="BH71">
            <v>39</v>
          </cell>
          <cell r="BI71">
            <v>43</v>
          </cell>
          <cell r="BJ71">
            <v>43</v>
          </cell>
          <cell r="BK71">
            <v>47</v>
          </cell>
          <cell r="BL71">
            <v>50</v>
          </cell>
          <cell r="BM71">
            <v>43</v>
          </cell>
          <cell r="BN71">
            <v>55</v>
          </cell>
          <cell r="BO71">
            <v>46</v>
          </cell>
          <cell r="BP71">
            <v>44</v>
          </cell>
          <cell r="BQ71">
            <v>53</v>
          </cell>
          <cell r="BR71">
            <v>52</v>
          </cell>
          <cell r="BS71">
            <v>78</v>
          </cell>
          <cell r="BT71">
            <v>50</v>
          </cell>
          <cell r="BU71">
            <v>50</v>
          </cell>
          <cell r="BV71">
            <v>49</v>
          </cell>
          <cell r="BW71">
            <v>61</v>
          </cell>
          <cell r="BX71">
            <v>61</v>
          </cell>
          <cell r="BY71">
            <v>59</v>
          </cell>
          <cell r="BZ71">
            <v>73</v>
          </cell>
          <cell r="CA71">
            <v>59</v>
          </cell>
          <cell r="CB71">
            <v>55</v>
          </cell>
          <cell r="CC71">
            <v>73</v>
          </cell>
          <cell r="CD71">
            <v>51</v>
          </cell>
          <cell r="CE71">
            <v>72</v>
          </cell>
          <cell r="CF71">
            <v>55</v>
          </cell>
          <cell r="CG71">
            <v>58</v>
          </cell>
          <cell r="CH71">
            <v>46</v>
          </cell>
          <cell r="CI71">
            <v>59</v>
          </cell>
          <cell r="CJ71">
            <v>51</v>
          </cell>
          <cell r="CK71">
            <v>64</v>
          </cell>
          <cell r="CL71">
            <v>51</v>
          </cell>
          <cell r="CM71">
            <v>69</v>
          </cell>
          <cell r="CN71">
            <v>54</v>
          </cell>
          <cell r="CO71">
            <v>58</v>
          </cell>
          <cell r="CP71">
            <v>52</v>
          </cell>
          <cell r="CQ71">
            <v>65</v>
          </cell>
          <cell r="CR71">
            <v>56</v>
          </cell>
          <cell r="CS71">
            <v>63</v>
          </cell>
          <cell r="CT71">
            <v>53</v>
          </cell>
          <cell r="CU71">
            <v>57</v>
          </cell>
          <cell r="CV71">
            <v>62</v>
          </cell>
          <cell r="CW71">
            <v>62</v>
          </cell>
          <cell r="CX71">
            <v>59</v>
          </cell>
          <cell r="CY71">
            <v>44</v>
          </cell>
          <cell r="CZ71">
            <v>40</v>
          </cell>
          <cell r="DA71">
            <v>66</v>
          </cell>
          <cell r="DB71">
            <v>56</v>
          </cell>
          <cell r="DC71">
            <v>62</v>
          </cell>
          <cell r="DD71">
            <v>50</v>
          </cell>
          <cell r="DE71">
            <v>52</v>
          </cell>
          <cell r="DF71">
            <v>34</v>
          </cell>
          <cell r="DG71">
            <v>49</v>
          </cell>
          <cell r="DH71">
            <v>37</v>
          </cell>
          <cell r="DI71">
            <v>35</v>
          </cell>
          <cell r="DJ71">
            <v>27</v>
          </cell>
          <cell r="DK71">
            <v>36</v>
          </cell>
          <cell r="DL71">
            <v>49</v>
          </cell>
          <cell r="DM71">
            <v>37</v>
          </cell>
          <cell r="DN71">
            <v>49</v>
          </cell>
          <cell r="DO71">
            <v>38</v>
          </cell>
          <cell r="DP71">
            <v>39</v>
          </cell>
          <cell r="DQ71">
            <v>40</v>
          </cell>
          <cell r="DR71">
            <v>36</v>
          </cell>
          <cell r="DS71">
            <v>36</v>
          </cell>
          <cell r="DT71">
            <v>41</v>
          </cell>
          <cell r="DU71">
            <v>49</v>
          </cell>
          <cell r="DV71">
            <v>31</v>
          </cell>
          <cell r="DW71">
            <v>37</v>
          </cell>
          <cell r="DX71">
            <v>30</v>
          </cell>
          <cell r="DY71">
            <v>39</v>
          </cell>
          <cell r="DZ71">
            <v>20</v>
          </cell>
          <cell r="EA71">
            <v>48</v>
          </cell>
          <cell r="EB71">
            <v>26</v>
          </cell>
          <cell r="EC71">
            <v>41</v>
          </cell>
          <cell r="ED71">
            <v>30</v>
          </cell>
          <cell r="EE71">
            <v>35</v>
          </cell>
          <cell r="EF71">
            <v>23</v>
          </cell>
          <cell r="EG71">
            <v>40</v>
          </cell>
          <cell r="EH71">
            <v>24</v>
          </cell>
          <cell r="EI71">
            <v>37</v>
          </cell>
          <cell r="EJ71">
            <v>30</v>
          </cell>
          <cell r="EK71">
            <v>36</v>
          </cell>
          <cell r="EL71">
            <v>26</v>
          </cell>
          <cell r="EM71">
            <v>37</v>
          </cell>
          <cell r="EN71">
            <v>19</v>
          </cell>
          <cell r="EO71">
            <v>23</v>
          </cell>
          <cell r="EP71">
            <v>21</v>
          </cell>
          <cell r="EQ71">
            <v>24</v>
          </cell>
          <cell r="ER71">
            <v>19</v>
          </cell>
          <cell r="ES71">
            <v>23</v>
          </cell>
          <cell r="ET71">
            <v>18</v>
          </cell>
          <cell r="EU71">
            <v>27</v>
          </cell>
          <cell r="EV71">
            <v>18</v>
          </cell>
          <cell r="EW71">
            <v>22</v>
          </cell>
          <cell r="EX71">
            <v>13</v>
          </cell>
          <cell r="EY71">
            <v>26</v>
          </cell>
          <cell r="EZ71">
            <v>11</v>
          </cell>
          <cell r="FA71">
            <v>19</v>
          </cell>
          <cell r="FB71">
            <v>12</v>
          </cell>
          <cell r="FC71">
            <v>17</v>
          </cell>
          <cell r="FD71">
            <v>7</v>
          </cell>
          <cell r="FE71">
            <v>14</v>
          </cell>
          <cell r="FF71">
            <v>15</v>
          </cell>
          <cell r="FG71">
            <v>17</v>
          </cell>
          <cell r="FH71">
            <v>8</v>
          </cell>
          <cell r="FI71">
            <v>20</v>
          </cell>
          <cell r="FJ71">
            <v>12</v>
          </cell>
          <cell r="FK71">
            <v>13</v>
          </cell>
          <cell r="FL71">
            <v>8</v>
          </cell>
          <cell r="FM71">
            <v>16</v>
          </cell>
          <cell r="FN71">
            <v>6</v>
          </cell>
          <cell r="FO71">
            <v>12</v>
          </cell>
          <cell r="FP71">
            <v>10</v>
          </cell>
          <cell r="FQ71">
            <v>11</v>
          </cell>
          <cell r="FR71">
            <v>5</v>
          </cell>
          <cell r="FS71">
            <v>8</v>
          </cell>
          <cell r="FT71">
            <v>2</v>
          </cell>
          <cell r="FU71">
            <v>3</v>
          </cell>
          <cell r="FV71">
            <v>6</v>
          </cell>
          <cell r="FW71">
            <v>5</v>
          </cell>
          <cell r="FX71">
            <v>3</v>
          </cell>
          <cell r="FY71">
            <v>9</v>
          </cell>
          <cell r="FZ71">
            <v>4</v>
          </cell>
          <cell r="GA71">
            <v>3</v>
          </cell>
          <cell r="GB71">
            <v>8</v>
          </cell>
          <cell r="GC71">
            <v>3</v>
          </cell>
          <cell r="GD71">
            <v>4</v>
          </cell>
          <cell r="GE71">
            <v>5</v>
          </cell>
          <cell r="GF71">
            <v>2</v>
          </cell>
          <cell r="GG71">
            <v>3</v>
          </cell>
          <cell r="GH71">
            <v>0</v>
          </cell>
          <cell r="GI71">
            <v>4</v>
          </cell>
          <cell r="GJ71">
            <v>1</v>
          </cell>
          <cell r="GK71">
            <v>5</v>
          </cell>
          <cell r="GL71">
            <v>0</v>
          </cell>
          <cell r="GM71">
            <v>1</v>
          </cell>
          <cell r="GN71">
            <v>0</v>
          </cell>
          <cell r="GO71">
            <v>3</v>
          </cell>
          <cell r="GP71">
            <v>0</v>
          </cell>
          <cell r="GQ71">
            <v>3</v>
          </cell>
          <cell r="GR71">
            <v>2</v>
          </cell>
          <cell r="GS71">
            <v>2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1</v>
          </cell>
          <cell r="HD71">
            <v>2</v>
          </cell>
          <cell r="HE71">
            <v>1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25</v>
          </cell>
          <cell r="HM71">
            <v>17</v>
          </cell>
          <cell r="HN71">
            <v>42</v>
          </cell>
          <cell r="HO71">
            <v>0</v>
          </cell>
          <cell r="HP71">
            <v>2</v>
          </cell>
          <cell r="HQ71">
            <v>2</v>
          </cell>
          <cell r="HR71">
            <v>3057</v>
          </cell>
          <cell r="HS71">
            <v>3391</v>
          </cell>
          <cell r="HT71">
            <v>6448</v>
          </cell>
        </row>
        <row r="72">
          <cell r="A72" t="str">
            <v>830383030102</v>
          </cell>
          <cell r="B72">
            <v>83</v>
          </cell>
          <cell r="C72" t="str">
            <v>จังหวัดภูเก็ต</v>
          </cell>
          <cell r="D72">
            <v>8303</v>
          </cell>
          <cell r="E72" t="str">
            <v>อำเภอถลาง</v>
          </cell>
          <cell r="F72">
            <v>830301</v>
          </cell>
          <cell r="G72" t="str">
            <v>ตำบลเทพกระษัตรี</v>
          </cell>
          <cell r="H72">
            <v>83030102</v>
          </cell>
          <cell r="I72" t="str">
            <v>แขนน</v>
          </cell>
          <cell r="J72">
            <v>1</v>
          </cell>
          <cell r="K72">
            <v>1</v>
          </cell>
          <cell r="L72">
            <v>3</v>
          </cell>
          <cell r="M72">
            <v>2</v>
          </cell>
          <cell r="N72">
            <v>5</v>
          </cell>
          <cell r="O72">
            <v>4</v>
          </cell>
          <cell r="P72">
            <v>2</v>
          </cell>
          <cell r="Q72">
            <v>0</v>
          </cell>
          <cell r="R72">
            <v>5</v>
          </cell>
          <cell r="S72">
            <v>0</v>
          </cell>
          <cell r="T72">
            <v>2</v>
          </cell>
          <cell r="U72">
            <v>1</v>
          </cell>
          <cell r="V72">
            <v>3</v>
          </cell>
          <cell r="W72">
            <v>5</v>
          </cell>
          <cell r="X72">
            <v>2</v>
          </cell>
          <cell r="Y72">
            <v>0</v>
          </cell>
          <cell r="Z72">
            <v>1</v>
          </cell>
          <cell r="AA72">
            <v>2</v>
          </cell>
          <cell r="AB72">
            <v>1</v>
          </cell>
          <cell r="AC72">
            <v>4</v>
          </cell>
          <cell r="AD72">
            <v>3</v>
          </cell>
          <cell r="AE72">
            <v>3</v>
          </cell>
          <cell r="AF72">
            <v>3</v>
          </cell>
          <cell r="AG72">
            <v>6</v>
          </cell>
          <cell r="AH72">
            <v>2</v>
          </cell>
          <cell r="AI72">
            <v>0</v>
          </cell>
          <cell r="AJ72">
            <v>2</v>
          </cell>
          <cell r="AK72">
            <v>6</v>
          </cell>
          <cell r="AL72">
            <v>5</v>
          </cell>
          <cell r="AM72">
            <v>6</v>
          </cell>
          <cell r="AN72">
            <v>1</v>
          </cell>
          <cell r="AO72">
            <v>4</v>
          </cell>
          <cell r="AP72">
            <v>5</v>
          </cell>
          <cell r="AQ72">
            <v>1</v>
          </cell>
          <cell r="AR72">
            <v>7</v>
          </cell>
          <cell r="AS72">
            <v>9</v>
          </cell>
          <cell r="AT72">
            <v>10</v>
          </cell>
          <cell r="AU72">
            <v>0</v>
          </cell>
          <cell r="AV72">
            <v>6</v>
          </cell>
          <cell r="AW72">
            <v>1</v>
          </cell>
          <cell r="AX72">
            <v>6</v>
          </cell>
          <cell r="AY72">
            <v>3</v>
          </cell>
          <cell r="AZ72">
            <v>5</v>
          </cell>
          <cell r="BA72">
            <v>2</v>
          </cell>
          <cell r="BB72">
            <v>3</v>
          </cell>
          <cell r="BC72">
            <v>7</v>
          </cell>
          <cell r="BD72">
            <v>2</v>
          </cell>
          <cell r="BE72">
            <v>3</v>
          </cell>
          <cell r="BF72">
            <v>3</v>
          </cell>
          <cell r="BG72">
            <v>4</v>
          </cell>
          <cell r="BH72">
            <v>5</v>
          </cell>
          <cell r="BI72">
            <v>5</v>
          </cell>
          <cell r="BJ72">
            <v>9</v>
          </cell>
          <cell r="BK72">
            <v>5</v>
          </cell>
          <cell r="BL72">
            <v>6</v>
          </cell>
          <cell r="BM72">
            <v>7</v>
          </cell>
          <cell r="BN72">
            <v>7</v>
          </cell>
          <cell r="BO72">
            <v>6</v>
          </cell>
          <cell r="BP72">
            <v>2</v>
          </cell>
          <cell r="BQ72">
            <v>6</v>
          </cell>
          <cell r="BR72">
            <v>6</v>
          </cell>
          <cell r="BS72">
            <v>9</v>
          </cell>
          <cell r="BT72">
            <v>11</v>
          </cell>
          <cell r="BU72">
            <v>4</v>
          </cell>
          <cell r="BV72">
            <v>8</v>
          </cell>
          <cell r="BW72">
            <v>13</v>
          </cell>
          <cell r="BX72">
            <v>9</v>
          </cell>
          <cell r="BY72">
            <v>13</v>
          </cell>
          <cell r="BZ72">
            <v>7</v>
          </cell>
          <cell r="CA72">
            <v>9</v>
          </cell>
          <cell r="CB72">
            <v>4</v>
          </cell>
          <cell r="CC72">
            <v>11</v>
          </cell>
          <cell r="CD72">
            <v>7</v>
          </cell>
          <cell r="CE72">
            <v>8</v>
          </cell>
          <cell r="CF72">
            <v>7</v>
          </cell>
          <cell r="CG72">
            <v>9</v>
          </cell>
          <cell r="CH72">
            <v>4</v>
          </cell>
          <cell r="CI72">
            <v>1</v>
          </cell>
          <cell r="CJ72">
            <v>5</v>
          </cell>
          <cell r="CK72">
            <v>4</v>
          </cell>
          <cell r="CL72">
            <v>7</v>
          </cell>
          <cell r="CM72">
            <v>5</v>
          </cell>
          <cell r="CN72">
            <v>8</v>
          </cell>
          <cell r="CO72">
            <v>5</v>
          </cell>
          <cell r="CP72">
            <v>8</v>
          </cell>
          <cell r="CQ72">
            <v>10</v>
          </cell>
          <cell r="CR72">
            <v>9</v>
          </cell>
          <cell r="CS72">
            <v>3</v>
          </cell>
          <cell r="CT72">
            <v>5</v>
          </cell>
          <cell r="CU72">
            <v>3</v>
          </cell>
          <cell r="CV72">
            <v>6</v>
          </cell>
          <cell r="CW72">
            <v>5</v>
          </cell>
          <cell r="CX72">
            <v>8</v>
          </cell>
          <cell r="CY72">
            <v>6</v>
          </cell>
          <cell r="CZ72">
            <v>5</v>
          </cell>
          <cell r="DA72">
            <v>9</v>
          </cell>
          <cell r="DB72">
            <v>5</v>
          </cell>
          <cell r="DC72">
            <v>8</v>
          </cell>
          <cell r="DD72">
            <v>5</v>
          </cell>
          <cell r="DE72">
            <v>5</v>
          </cell>
          <cell r="DF72">
            <v>5</v>
          </cell>
          <cell r="DG72">
            <v>5</v>
          </cell>
          <cell r="DH72">
            <v>11</v>
          </cell>
          <cell r="DI72">
            <v>7</v>
          </cell>
          <cell r="DJ72">
            <v>3</v>
          </cell>
          <cell r="DK72">
            <v>7</v>
          </cell>
          <cell r="DL72">
            <v>9</v>
          </cell>
          <cell r="DM72">
            <v>9</v>
          </cell>
          <cell r="DN72">
            <v>6</v>
          </cell>
          <cell r="DO72">
            <v>9</v>
          </cell>
          <cell r="DP72">
            <v>3</v>
          </cell>
          <cell r="DQ72">
            <v>5</v>
          </cell>
          <cell r="DR72">
            <v>4</v>
          </cell>
          <cell r="DS72">
            <v>7</v>
          </cell>
          <cell r="DT72">
            <v>5</v>
          </cell>
          <cell r="DU72">
            <v>10</v>
          </cell>
          <cell r="DV72">
            <v>4</v>
          </cell>
          <cell r="DW72">
            <v>4</v>
          </cell>
          <cell r="DX72">
            <v>7</v>
          </cell>
          <cell r="DY72">
            <v>5</v>
          </cell>
          <cell r="DZ72">
            <v>5</v>
          </cell>
          <cell r="EA72">
            <v>4</v>
          </cell>
          <cell r="EB72">
            <v>8</v>
          </cell>
          <cell r="EC72">
            <v>11</v>
          </cell>
          <cell r="ED72">
            <v>6</v>
          </cell>
          <cell r="EE72">
            <v>9</v>
          </cell>
          <cell r="EF72">
            <v>10</v>
          </cell>
          <cell r="EG72">
            <v>1</v>
          </cell>
          <cell r="EH72">
            <v>4</v>
          </cell>
          <cell r="EI72">
            <v>10</v>
          </cell>
          <cell r="EJ72">
            <v>5</v>
          </cell>
          <cell r="EK72">
            <v>5</v>
          </cell>
          <cell r="EL72">
            <v>7</v>
          </cell>
          <cell r="EM72">
            <v>6</v>
          </cell>
          <cell r="EN72">
            <v>6</v>
          </cell>
          <cell r="EO72">
            <v>5</v>
          </cell>
          <cell r="EP72">
            <v>4</v>
          </cell>
          <cell r="EQ72">
            <v>2</v>
          </cell>
          <cell r="ER72">
            <v>1</v>
          </cell>
          <cell r="ES72">
            <v>7</v>
          </cell>
          <cell r="ET72">
            <v>4</v>
          </cell>
          <cell r="EU72">
            <v>5</v>
          </cell>
          <cell r="EV72">
            <v>3</v>
          </cell>
          <cell r="EW72">
            <v>2</v>
          </cell>
          <cell r="EX72">
            <v>5</v>
          </cell>
          <cell r="EY72">
            <v>5</v>
          </cell>
          <cell r="EZ72">
            <v>3</v>
          </cell>
          <cell r="FA72">
            <v>0</v>
          </cell>
          <cell r="FB72">
            <v>5</v>
          </cell>
          <cell r="FC72">
            <v>4</v>
          </cell>
          <cell r="FD72">
            <v>3</v>
          </cell>
          <cell r="FE72">
            <v>3</v>
          </cell>
          <cell r="FF72">
            <v>4</v>
          </cell>
          <cell r="FG72">
            <v>2</v>
          </cell>
          <cell r="FH72">
            <v>1</v>
          </cell>
          <cell r="FI72">
            <v>4</v>
          </cell>
          <cell r="FJ72">
            <v>4</v>
          </cell>
          <cell r="FK72">
            <v>4</v>
          </cell>
          <cell r="FL72">
            <v>3</v>
          </cell>
          <cell r="FM72">
            <v>2</v>
          </cell>
          <cell r="FN72">
            <v>1</v>
          </cell>
          <cell r="FO72">
            <v>1</v>
          </cell>
          <cell r="FP72">
            <v>1</v>
          </cell>
          <cell r="FQ72">
            <v>2</v>
          </cell>
          <cell r="FR72">
            <v>1</v>
          </cell>
          <cell r="FS72">
            <v>3</v>
          </cell>
          <cell r="FT72">
            <v>0</v>
          </cell>
          <cell r="FU72">
            <v>5</v>
          </cell>
          <cell r="FV72">
            <v>0</v>
          </cell>
          <cell r="FW72">
            <v>0</v>
          </cell>
          <cell r="FX72">
            <v>3</v>
          </cell>
          <cell r="FY72">
            <v>2</v>
          </cell>
          <cell r="FZ72">
            <v>0</v>
          </cell>
          <cell r="GA72">
            <v>2</v>
          </cell>
          <cell r="GB72">
            <v>1</v>
          </cell>
          <cell r="GC72">
            <v>0</v>
          </cell>
          <cell r="GD72">
            <v>0</v>
          </cell>
          <cell r="GE72">
            <v>2</v>
          </cell>
          <cell r="GF72">
            <v>1</v>
          </cell>
          <cell r="GG72">
            <v>1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2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1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5</v>
          </cell>
          <cell r="HM72">
            <v>3</v>
          </cell>
          <cell r="HN72">
            <v>8</v>
          </cell>
          <cell r="HO72">
            <v>0</v>
          </cell>
          <cell r="HP72">
            <v>0</v>
          </cell>
          <cell r="HQ72">
            <v>0</v>
          </cell>
          <cell r="HR72">
            <v>412</v>
          </cell>
          <cell r="HS72">
            <v>426</v>
          </cell>
          <cell r="HT72">
            <v>838</v>
          </cell>
        </row>
        <row r="73">
          <cell r="A73" t="str">
            <v>839483030102</v>
          </cell>
          <cell r="B73">
            <v>83</v>
          </cell>
          <cell r="C73" t="str">
            <v>จังหวัดภูเก็ต</v>
          </cell>
          <cell r="D73">
            <v>8394</v>
          </cell>
          <cell r="E73" t="str">
            <v>เทศบาลตำบลเทพกระษัตรี</v>
          </cell>
          <cell r="F73">
            <v>830301</v>
          </cell>
          <cell r="G73" t="str">
            <v>ตำบลเทพกระษัตรี</v>
          </cell>
          <cell r="H73">
            <v>83030102</v>
          </cell>
          <cell r="I73" t="str">
            <v>แขนน</v>
          </cell>
          <cell r="J73">
            <v>0</v>
          </cell>
          <cell r="K73">
            <v>1</v>
          </cell>
          <cell r="L73">
            <v>1</v>
          </cell>
          <cell r="M73">
            <v>0</v>
          </cell>
          <cell r="N73">
            <v>1</v>
          </cell>
          <cell r="O73">
            <v>0</v>
          </cell>
          <cell r="P73">
            <v>3</v>
          </cell>
          <cell r="Q73">
            <v>1</v>
          </cell>
          <cell r="R73">
            <v>7</v>
          </cell>
          <cell r="S73">
            <v>2</v>
          </cell>
          <cell r="T73">
            <v>4</v>
          </cell>
          <cell r="U73">
            <v>5</v>
          </cell>
          <cell r="V73">
            <v>3</v>
          </cell>
          <cell r="W73">
            <v>4</v>
          </cell>
          <cell r="X73">
            <v>3</v>
          </cell>
          <cell r="Y73">
            <v>2</v>
          </cell>
          <cell r="Z73">
            <v>1</v>
          </cell>
          <cell r="AA73">
            <v>0</v>
          </cell>
          <cell r="AB73">
            <v>1</v>
          </cell>
          <cell r="AC73">
            <v>3</v>
          </cell>
          <cell r="AD73">
            <v>0</v>
          </cell>
          <cell r="AE73">
            <v>2</v>
          </cell>
          <cell r="AF73">
            <v>3</v>
          </cell>
          <cell r="AG73">
            <v>1</v>
          </cell>
          <cell r="AH73">
            <v>1</v>
          </cell>
          <cell r="AI73">
            <v>0</v>
          </cell>
          <cell r="AJ73">
            <v>2</v>
          </cell>
          <cell r="AK73">
            <v>2</v>
          </cell>
          <cell r="AL73">
            <v>3</v>
          </cell>
          <cell r="AM73">
            <v>1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3</v>
          </cell>
          <cell r="AS73">
            <v>1</v>
          </cell>
          <cell r="AT73">
            <v>2</v>
          </cell>
          <cell r="AU73">
            <v>0</v>
          </cell>
          <cell r="AV73">
            <v>2</v>
          </cell>
          <cell r="AW73">
            <v>2</v>
          </cell>
          <cell r="AX73">
            <v>0</v>
          </cell>
          <cell r="AY73">
            <v>1</v>
          </cell>
          <cell r="AZ73">
            <v>1</v>
          </cell>
          <cell r="BA73">
            <v>5</v>
          </cell>
          <cell r="BB73">
            <v>1</v>
          </cell>
          <cell r="BC73">
            <v>1</v>
          </cell>
          <cell r="BD73">
            <v>1</v>
          </cell>
          <cell r="BE73">
            <v>6</v>
          </cell>
          <cell r="BF73">
            <v>0</v>
          </cell>
          <cell r="BG73">
            <v>0</v>
          </cell>
          <cell r="BH73">
            <v>2</v>
          </cell>
          <cell r="BI73">
            <v>3</v>
          </cell>
          <cell r="BJ73">
            <v>1</v>
          </cell>
          <cell r="BK73">
            <v>0</v>
          </cell>
          <cell r="BL73">
            <v>1</v>
          </cell>
          <cell r="BM73">
            <v>4</v>
          </cell>
          <cell r="BN73">
            <v>1</v>
          </cell>
          <cell r="BO73">
            <v>2</v>
          </cell>
          <cell r="BP73">
            <v>2</v>
          </cell>
          <cell r="BQ73">
            <v>0</v>
          </cell>
          <cell r="BR73">
            <v>4</v>
          </cell>
          <cell r="BS73">
            <v>2</v>
          </cell>
          <cell r="BT73">
            <v>2</v>
          </cell>
          <cell r="BU73">
            <v>5</v>
          </cell>
          <cell r="BV73">
            <v>3</v>
          </cell>
          <cell r="BW73">
            <v>1</v>
          </cell>
          <cell r="BX73">
            <v>4</v>
          </cell>
          <cell r="BY73">
            <v>2</v>
          </cell>
          <cell r="BZ73">
            <v>0</v>
          </cell>
          <cell r="CA73">
            <v>0</v>
          </cell>
          <cell r="CB73">
            <v>1</v>
          </cell>
          <cell r="CC73">
            <v>1</v>
          </cell>
          <cell r="CD73">
            <v>2</v>
          </cell>
          <cell r="CE73">
            <v>2</v>
          </cell>
          <cell r="CF73">
            <v>1</v>
          </cell>
          <cell r="CG73">
            <v>2</v>
          </cell>
          <cell r="CH73">
            <v>1</v>
          </cell>
          <cell r="CI73">
            <v>1</v>
          </cell>
          <cell r="CJ73">
            <v>1</v>
          </cell>
          <cell r="CK73">
            <v>1</v>
          </cell>
          <cell r="CL73">
            <v>0</v>
          </cell>
          <cell r="CM73">
            <v>0</v>
          </cell>
          <cell r="CN73">
            <v>1</v>
          </cell>
          <cell r="CO73">
            <v>0</v>
          </cell>
          <cell r="CP73">
            <v>2</v>
          </cell>
          <cell r="CQ73">
            <v>2</v>
          </cell>
          <cell r="CR73">
            <v>0</v>
          </cell>
          <cell r="CS73">
            <v>2</v>
          </cell>
          <cell r="CT73">
            <v>3</v>
          </cell>
          <cell r="CU73">
            <v>2</v>
          </cell>
          <cell r="CV73">
            <v>2</v>
          </cell>
          <cell r="CW73">
            <v>7</v>
          </cell>
          <cell r="CX73">
            <v>1</v>
          </cell>
          <cell r="CY73">
            <v>3</v>
          </cell>
          <cell r="CZ73">
            <v>1</v>
          </cell>
          <cell r="DA73">
            <v>2</v>
          </cell>
          <cell r="DB73">
            <v>2</v>
          </cell>
          <cell r="DC73">
            <v>3</v>
          </cell>
          <cell r="DD73">
            <v>1</v>
          </cell>
          <cell r="DE73">
            <v>1</v>
          </cell>
          <cell r="DF73">
            <v>1</v>
          </cell>
          <cell r="DG73">
            <v>2</v>
          </cell>
          <cell r="DH73">
            <v>1</v>
          </cell>
          <cell r="DI73">
            <v>4</v>
          </cell>
          <cell r="DJ73">
            <v>0</v>
          </cell>
          <cell r="DK73">
            <v>0</v>
          </cell>
          <cell r="DL73">
            <v>1</v>
          </cell>
          <cell r="DM73">
            <v>1</v>
          </cell>
          <cell r="DN73">
            <v>1</v>
          </cell>
          <cell r="DO73">
            <v>0</v>
          </cell>
          <cell r="DP73">
            <v>1</v>
          </cell>
          <cell r="DQ73">
            <v>1</v>
          </cell>
          <cell r="DR73">
            <v>3</v>
          </cell>
          <cell r="DS73">
            <v>2</v>
          </cell>
          <cell r="DT73">
            <v>2</v>
          </cell>
          <cell r="DU73">
            <v>0</v>
          </cell>
          <cell r="DV73">
            <v>3</v>
          </cell>
          <cell r="DW73">
            <v>3</v>
          </cell>
          <cell r="DX73">
            <v>2</v>
          </cell>
          <cell r="DY73">
            <v>0</v>
          </cell>
          <cell r="DZ73">
            <v>1</v>
          </cell>
          <cell r="EA73">
            <v>2</v>
          </cell>
          <cell r="EB73">
            <v>0</v>
          </cell>
          <cell r="EC73">
            <v>1</v>
          </cell>
          <cell r="ED73">
            <v>1</v>
          </cell>
          <cell r="EE73">
            <v>1</v>
          </cell>
          <cell r="EF73">
            <v>2</v>
          </cell>
          <cell r="EG73">
            <v>2</v>
          </cell>
          <cell r="EH73">
            <v>1</v>
          </cell>
          <cell r="EI73">
            <v>2</v>
          </cell>
          <cell r="EJ73">
            <v>0</v>
          </cell>
          <cell r="EK73">
            <v>2</v>
          </cell>
          <cell r="EL73">
            <v>1</v>
          </cell>
          <cell r="EM73">
            <v>1</v>
          </cell>
          <cell r="EN73">
            <v>1</v>
          </cell>
          <cell r="EO73">
            <v>2</v>
          </cell>
          <cell r="EP73">
            <v>0</v>
          </cell>
          <cell r="EQ73">
            <v>1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1</v>
          </cell>
          <cell r="FA73">
            <v>2</v>
          </cell>
          <cell r="FB73">
            <v>1</v>
          </cell>
          <cell r="FC73">
            <v>0</v>
          </cell>
          <cell r="FD73">
            <v>1</v>
          </cell>
          <cell r="FE73">
            <v>0</v>
          </cell>
          <cell r="FF73">
            <v>0</v>
          </cell>
          <cell r="FG73">
            <v>0</v>
          </cell>
          <cell r="FH73">
            <v>1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1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1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1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3</v>
          </cell>
          <cell r="HM73">
            <v>2</v>
          </cell>
          <cell r="HN73">
            <v>5</v>
          </cell>
          <cell r="HO73">
            <v>0</v>
          </cell>
          <cell r="HP73">
            <v>0</v>
          </cell>
          <cell r="HQ73">
            <v>0</v>
          </cell>
          <cell r="HR73">
            <v>112</v>
          </cell>
          <cell r="HS73">
            <v>121</v>
          </cell>
          <cell r="HT73">
            <v>233</v>
          </cell>
        </row>
        <row r="74">
          <cell r="A74" t="str">
            <v>830383030103</v>
          </cell>
          <cell r="B74">
            <v>83</v>
          </cell>
          <cell r="C74" t="str">
            <v>จังหวัดภูเก็ต</v>
          </cell>
          <cell r="D74">
            <v>8303</v>
          </cell>
          <cell r="E74" t="str">
            <v>อำเภอถลาง</v>
          </cell>
          <cell r="F74">
            <v>830301</v>
          </cell>
          <cell r="G74" t="str">
            <v>ตำบลเทพกระษัตรี</v>
          </cell>
          <cell r="H74">
            <v>83030103</v>
          </cell>
          <cell r="I74" t="str">
            <v>เหรียง</v>
          </cell>
          <cell r="J74">
            <v>1</v>
          </cell>
          <cell r="K74">
            <v>1</v>
          </cell>
          <cell r="L74">
            <v>2</v>
          </cell>
          <cell r="M74">
            <v>1</v>
          </cell>
          <cell r="N74">
            <v>1</v>
          </cell>
          <cell r="O74">
            <v>1</v>
          </cell>
          <cell r="P74">
            <v>0</v>
          </cell>
          <cell r="Q74">
            <v>3</v>
          </cell>
          <cell r="R74">
            <v>2</v>
          </cell>
          <cell r="S74">
            <v>1</v>
          </cell>
          <cell r="T74">
            <v>6</v>
          </cell>
          <cell r="U74">
            <v>1</v>
          </cell>
          <cell r="V74">
            <v>5</v>
          </cell>
          <cell r="W74">
            <v>3</v>
          </cell>
          <cell r="X74">
            <v>1</v>
          </cell>
          <cell r="Y74">
            <v>4</v>
          </cell>
          <cell r="Z74">
            <v>3</v>
          </cell>
          <cell r="AA74">
            <v>3</v>
          </cell>
          <cell r="AB74">
            <v>2</v>
          </cell>
          <cell r="AC74">
            <v>3</v>
          </cell>
          <cell r="AD74">
            <v>1</v>
          </cell>
          <cell r="AE74">
            <v>3</v>
          </cell>
          <cell r="AF74">
            <v>1</v>
          </cell>
          <cell r="AG74">
            <v>4</v>
          </cell>
          <cell r="AH74">
            <v>5</v>
          </cell>
          <cell r="AI74">
            <v>5</v>
          </cell>
          <cell r="AJ74">
            <v>1</v>
          </cell>
          <cell r="AK74">
            <v>4</v>
          </cell>
          <cell r="AL74">
            <v>3</v>
          </cell>
          <cell r="AM74">
            <v>2</v>
          </cell>
          <cell r="AN74">
            <v>7</v>
          </cell>
          <cell r="AO74">
            <v>2</v>
          </cell>
          <cell r="AP74">
            <v>4</v>
          </cell>
          <cell r="AQ74">
            <v>4</v>
          </cell>
          <cell r="AR74">
            <v>2</v>
          </cell>
          <cell r="AS74">
            <v>3</v>
          </cell>
          <cell r="AT74">
            <v>3</v>
          </cell>
          <cell r="AU74">
            <v>9</v>
          </cell>
          <cell r="AV74">
            <v>2</v>
          </cell>
          <cell r="AW74">
            <v>4</v>
          </cell>
          <cell r="AX74">
            <v>5</v>
          </cell>
          <cell r="AY74">
            <v>1</v>
          </cell>
          <cell r="AZ74">
            <v>3</v>
          </cell>
          <cell r="BA74">
            <v>6</v>
          </cell>
          <cell r="BB74">
            <v>5</v>
          </cell>
          <cell r="BC74">
            <v>1</v>
          </cell>
          <cell r="BD74">
            <v>7</v>
          </cell>
          <cell r="BE74">
            <v>4</v>
          </cell>
          <cell r="BF74">
            <v>3</v>
          </cell>
          <cell r="BG74">
            <v>3</v>
          </cell>
          <cell r="BH74">
            <v>6</v>
          </cell>
          <cell r="BI74">
            <v>4</v>
          </cell>
          <cell r="BJ74">
            <v>9</v>
          </cell>
          <cell r="BK74">
            <v>3</v>
          </cell>
          <cell r="BL74">
            <v>5</v>
          </cell>
          <cell r="BM74">
            <v>7</v>
          </cell>
          <cell r="BN74">
            <v>9</v>
          </cell>
          <cell r="BO74">
            <v>2</v>
          </cell>
          <cell r="BP74">
            <v>5</v>
          </cell>
          <cell r="BQ74">
            <v>1</v>
          </cell>
          <cell r="BR74">
            <v>3</v>
          </cell>
          <cell r="BS74">
            <v>2</v>
          </cell>
          <cell r="BT74">
            <v>1</v>
          </cell>
          <cell r="BU74">
            <v>6</v>
          </cell>
          <cell r="BV74">
            <v>4</v>
          </cell>
          <cell r="BW74">
            <v>3</v>
          </cell>
          <cell r="BX74">
            <v>4</v>
          </cell>
          <cell r="BY74">
            <v>6</v>
          </cell>
          <cell r="BZ74">
            <v>3</v>
          </cell>
          <cell r="CA74">
            <v>3</v>
          </cell>
          <cell r="CB74">
            <v>3</v>
          </cell>
          <cell r="CC74">
            <v>6</v>
          </cell>
          <cell r="CD74">
            <v>7</v>
          </cell>
          <cell r="CE74">
            <v>4</v>
          </cell>
          <cell r="CF74">
            <v>5</v>
          </cell>
          <cell r="CG74">
            <v>3</v>
          </cell>
          <cell r="CH74">
            <v>4</v>
          </cell>
          <cell r="CI74">
            <v>1</v>
          </cell>
          <cell r="CJ74">
            <v>3</v>
          </cell>
          <cell r="CK74">
            <v>3</v>
          </cell>
          <cell r="CL74">
            <v>6</v>
          </cell>
          <cell r="CM74">
            <v>4</v>
          </cell>
          <cell r="CN74">
            <v>4</v>
          </cell>
          <cell r="CO74">
            <v>5</v>
          </cell>
          <cell r="CP74">
            <v>5</v>
          </cell>
          <cell r="CQ74">
            <v>11</v>
          </cell>
          <cell r="CR74">
            <v>5</v>
          </cell>
          <cell r="CS74">
            <v>5</v>
          </cell>
          <cell r="CT74">
            <v>9</v>
          </cell>
          <cell r="CU74">
            <v>5</v>
          </cell>
          <cell r="CV74">
            <v>7</v>
          </cell>
          <cell r="CW74">
            <v>7</v>
          </cell>
          <cell r="CX74">
            <v>5</v>
          </cell>
          <cell r="CY74">
            <v>6</v>
          </cell>
          <cell r="CZ74">
            <v>4</v>
          </cell>
          <cell r="DA74">
            <v>1</v>
          </cell>
          <cell r="DB74">
            <v>8</v>
          </cell>
          <cell r="DC74">
            <v>5</v>
          </cell>
          <cell r="DD74">
            <v>7</v>
          </cell>
          <cell r="DE74">
            <v>2</v>
          </cell>
          <cell r="DF74">
            <v>6</v>
          </cell>
          <cell r="DG74">
            <v>3</v>
          </cell>
          <cell r="DH74">
            <v>3</v>
          </cell>
          <cell r="DI74">
            <v>5</v>
          </cell>
          <cell r="DJ74">
            <v>3</v>
          </cell>
          <cell r="DK74">
            <v>3</v>
          </cell>
          <cell r="DL74">
            <v>4</v>
          </cell>
          <cell r="DM74">
            <v>2</v>
          </cell>
          <cell r="DN74">
            <v>1</v>
          </cell>
          <cell r="DO74">
            <v>8</v>
          </cell>
          <cell r="DP74">
            <v>3</v>
          </cell>
          <cell r="DQ74">
            <v>5</v>
          </cell>
          <cell r="DR74">
            <v>4</v>
          </cell>
          <cell r="DS74">
            <v>5</v>
          </cell>
          <cell r="DT74">
            <v>5</v>
          </cell>
          <cell r="DU74">
            <v>6</v>
          </cell>
          <cell r="DV74">
            <v>5</v>
          </cell>
          <cell r="DW74">
            <v>2</v>
          </cell>
          <cell r="DX74">
            <v>8</v>
          </cell>
          <cell r="DY74">
            <v>6</v>
          </cell>
          <cell r="DZ74">
            <v>5</v>
          </cell>
          <cell r="EA74">
            <v>5</v>
          </cell>
          <cell r="EB74">
            <v>5</v>
          </cell>
          <cell r="EC74">
            <v>7</v>
          </cell>
          <cell r="ED74">
            <v>6</v>
          </cell>
          <cell r="EE74">
            <v>12</v>
          </cell>
          <cell r="EF74">
            <v>1</v>
          </cell>
          <cell r="EG74">
            <v>6</v>
          </cell>
          <cell r="EH74">
            <v>9</v>
          </cell>
          <cell r="EI74">
            <v>2</v>
          </cell>
          <cell r="EJ74">
            <v>6</v>
          </cell>
          <cell r="EK74">
            <v>3</v>
          </cell>
          <cell r="EL74">
            <v>4</v>
          </cell>
          <cell r="EM74">
            <v>3</v>
          </cell>
          <cell r="EN74">
            <v>4</v>
          </cell>
          <cell r="EO74">
            <v>3</v>
          </cell>
          <cell r="EP74">
            <v>3</v>
          </cell>
          <cell r="EQ74">
            <v>2</v>
          </cell>
          <cell r="ER74">
            <v>2</v>
          </cell>
          <cell r="ES74">
            <v>5</v>
          </cell>
          <cell r="ET74">
            <v>3</v>
          </cell>
          <cell r="EU74">
            <v>3</v>
          </cell>
          <cell r="EV74">
            <v>1</v>
          </cell>
          <cell r="EW74">
            <v>0</v>
          </cell>
          <cell r="EX74">
            <v>3</v>
          </cell>
          <cell r="EY74">
            <v>3</v>
          </cell>
          <cell r="EZ74">
            <v>3</v>
          </cell>
          <cell r="FA74">
            <v>7</v>
          </cell>
          <cell r="FB74">
            <v>2</v>
          </cell>
          <cell r="FC74">
            <v>6</v>
          </cell>
          <cell r="FD74">
            <v>1</v>
          </cell>
          <cell r="FE74">
            <v>3</v>
          </cell>
          <cell r="FF74">
            <v>6</v>
          </cell>
          <cell r="FG74">
            <v>5</v>
          </cell>
          <cell r="FH74">
            <v>0</v>
          </cell>
          <cell r="FI74">
            <v>2</v>
          </cell>
          <cell r="FJ74">
            <v>0</v>
          </cell>
          <cell r="FK74">
            <v>5</v>
          </cell>
          <cell r="FL74">
            <v>1</v>
          </cell>
          <cell r="FM74">
            <v>0</v>
          </cell>
          <cell r="FN74">
            <v>1</v>
          </cell>
          <cell r="FO74">
            <v>1</v>
          </cell>
          <cell r="FP74">
            <v>3</v>
          </cell>
          <cell r="FQ74">
            <v>1</v>
          </cell>
          <cell r="FR74">
            <v>0</v>
          </cell>
          <cell r="FS74">
            <v>0</v>
          </cell>
          <cell r="FT74">
            <v>0</v>
          </cell>
          <cell r="FU74">
            <v>1</v>
          </cell>
          <cell r="FV74">
            <v>0</v>
          </cell>
          <cell r="FW74">
            <v>1</v>
          </cell>
          <cell r="FX74">
            <v>0</v>
          </cell>
          <cell r="FY74">
            <v>1</v>
          </cell>
          <cell r="FZ74">
            <v>0</v>
          </cell>
          <cell r="GA74">
            <v>0</v>
          </cell>
          <cell r="GB74">
            <v>0</v>
          </cell>
          <cell r="GC74">
            <v>1</v>
          </cell>
          <cell r="GD74">
            <v>0</v>
          </cell>
          <cell r="GE74">
            <v>1</v>
          </cell>
          <cell r="GF74">
            <v>1</v>
          </cell>
          <cell r="GG74">
            <v>1</v>
          </cell>
          <cell r="GH74">
            <v>0</v>
          </cell>
          <cell r="GI74">
            <v>2</v>
          </cell>
          <cell r="GJ74">
            <v>0</v>
          </cell>
          <cell r="GK74">
            <v>0</v>
          </cell>
          <cell r="GL74">
            <v>0</v>
          </cell>
          <cell r="GM74">
            <v>1</v>
          </cell>
          <cell r="GN74">
            <v>0</v>
          </cell>
          <cell r="GO74">
            <v>0</v>
          </cell>
          <cell r="GP74">
            <v>0</v>
          </cell>
          <cell r="GQ74">
            <v>1</v>
          </cell>
          <cell r="GR74">
            <v>0</v>
          </cell>
          <cell r="GS74">
            <v>0</v>
          </cell>
          <cell r="GT74">
            <v>0</v>
          </cell>
          <cell r="GU74">
            <v>1</v>
          </cell>
          <cell r="GV74">
            <v>0</v>
          </cell>
          <cell r="GW74">
            <v>1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6</v>
          </cell>
          <cell r="HM74">
            <v>6</v>
          </cell>
          <cell r="HN74">
            <v>12</v>
          </cell>
          <cell r="HO74">
            <v>0</v>
          </cell>
          <cell r="HP74">
            <v>0</v>
          </cell>
          <cell r="HQ74">
            <v>0</v>
          </cell>
          <cell r="HR74">
            <v>324</v>
          </cell>
          <cell r="HS74">
            <v>328</v>
          </cell>
          <cell r="HT74">
            <v>652</v>
          </cell>
        </row>
        <row r="75">
          <cell r="A75" t="str">
            <v>839483030103</v>
          </cell>
          <cell r="B75">
            <v>83</v>
          </cell>
          <cell r="C75" t="str">
            <v>จังหวัดภูเก็ต</v>
          </cell>
          <cell r="D75">
            <v>8394</v>
          </cell>
          <cell r="E75" t="str">
            <v>เทศบาลตำบลเทพกระษัตรี</v>
          </cell>
          <cell r="F75">
            <v>830301</v>
          </cell>
          <cell r="G75" t="str">
            <v>ตำบลเทพกระษัตรี</v>
          </cell>
          <cell r="H75">
            <v>83030103</v>
          </cell>
          <cell r="I75" t="str">
            <v>เหรียง</v>
          </cell>
          <cell r="J75">
            <v>3</v>
          </cell>
          <cell r="K75">
            <v>5</v>
          </cell>
          <cell r="L75">
            <v>4</v>
          </cell>
          <cell r="M75">
            <v>2</v>
          </cell>
          <cell r="N75">
            <v>5</v>
          </cell>
          <cell r="O75">
            <v>3</v>
          </cell>
          <cell r="P75">
            <v>6</v>
          </cell>
          <cell r="Q75">
            <v>6</v>
          </cell>
          <cell r="R75">
            <v>11</v>
          </cell>
          <cell r="S75">
            <v>5</v>
          </cell>
          <cell r="T75">
            <v>16</v>
          </cell>
          <cell r="U75">
            <v>8</v>
          </cell>
          <cell r="V75">
            <v>8</v>
          </cell>
          <cell r="W75">
            <v>10</v>
          </cell>
          <cell r="X75">
            <v>9</v>
          </cell>
          <cell r="Y75">
            <v>11</v>
          </cell>
          <cell r="Z75">
            <v>9</v>
          </cell>
          <cell r="AA75">
            <v>6</v>
          </cell>
          <cell r="AB75">
            <v>12</v>
          </cell>
          <cell r="AC75">
            <v>8</v>
          </cell>
          <cell r="AD75">
            <v>9</v>
          </cell>
          <cell r="AE75">
            <v>11</v>
          </cell>
          <cell r="AF75">
            <v>10</v>
          </cell>
          <cell r="AG75">
            <v>11</v>
          </cell>
          <cell r="AH75">
            <v>16</v>
          </cell>
          <cell r="AI75">
            <v>7</v>
          </cell>
          <cell r="AJ75">
            <v>15</v>
          </cell>
          <cell r="AK75">
            <v>7</v>
          </cell>
          <cell r="AL75">
            <v>14</v>
          </cell>
          <cell r="AM75">
            <v>10</v>
          </cell>
          <cell r="AN75">
            <v>6</v>
          </cell>
          <cell r="AO75">
            <v>13</v>
          </cell>
          <cell r="AP75">
            <v>10</v>
          </cell>
          <cell r="AQ75">
            <v>7</v>
          </cell>
          <cell r="AR75">
            <v>10</v>
          </cell>
          <cell r="AS75">
            <v>8</v>
          </cell>
          <cell r="AT75">
            <v>2</v>
          </cell>
          <cell r="AU75">
            <v>14</v>
          </cell>
          <cell r="AV75">
            <v>3</v>
          </cell>
          <cell r="AW75">
            <v>7</v>
          </cell>
          <cell r="AX75">
            <v>10</v>
          </cell>
          <cell r="AY75">
            <v>5</v>
          </cell>
          <cell r="AZ75">
            <v>13</v>
          </cell>
          <cell r="BA75">
            <v>7</v>
          </cell>
          <cell r="BB75">
            <v>5</v>
          </cell>
          <cell r="BC75">
            <v>1</v>
          </cell>
          <cell r="BD75">
            <v>3</v>
          </cell>
          <cell r="BE75">
            <v>4</v>
          </cell>
          <cell r="BF75">
            <v>3</v>
          </cell>
          <cell r="BG75">
            <v>6</v>
          </cell>
          <cell r="BH75">
            <v>8</v>
          </cell>
          <cell r="BI75">
            <v>4</v>
          </cell>
          <cell r="BJ75">
            <v>6</v>
          </cell>
          <cell r="BK75">
            <v>4</v>
          </cell>
          <cell r="BL75">
            <v>8</v>
          </cell>
          <cell r="BM75">
            <v>6</v>
          </cell>
          <cell r="BN75">
            <v>10</v>
          </cell>
          <cell r="BO75">
            <v>8</v>
          </cell>
          <cell r="BP75">
            <v>8</v>
          </cell>
          <cell r="BQ75">
            <v>14</v>
          </cell>
          <cell r="BR75">
            <v>8</v>
          </cell>
          <cell r="BS75">
            <v>14</v>
          </cell>
          <cell r="BT75">
            <v>8</v>
          </cell>
          <cell r="BU75">
            <v>10</v>
          </cell>
          <cell r="BV75">
            <v>12</v>
          </cell>
          <cell r="BW75">
            <v>4</v>
          </cell>
          <cell r="BX75">
            <v>10</v>
          </cell>
          <cell r="BY75">
            <v>10</v>
          </cell>
          <cell r="BZ75">
            <v>11</v>
          </cell>
          <cell r="CA75">
            <v>13</v>
          </cell>
          <cell r="CB75">
            <v>3</v>
          </cell>
          <cell r="CC75">
            <v>13</v>
          </cell>
          <cell r="CD75">
            <v>7</v>
          </cell>
          <cell r="CE75">
            <v>11</v>
          </cell>
          <cell r="CF75">
            <v>7</v>
          </cell>
          <cell r="CG75">
            <v>7</v>
          </cell>
          <cell r="CH75">
            <v>10</v>
          </cell>
          <cell r="CI75">
            <v>9</v>
          </cell>
          <cell r="CJ75">
            <v>8</v>
          </cell>
          <cell r="CK75">
            <v>6</v>
          </cell>
          <cell r="CL75">
            <v>10</v>
          </cell>
          <cell r="CM75">
            <v>6</v>
          </cell>
          <cell r="CN75">
            <v>8</v>
          </cell>
          <cell r="CO75">
            <v>14</v>
          </cell>
          <cell r="CP75">
            <v>5</v>
          </cell>
          <cell r="CQ75">
            <v>7</v>
          </cell>
          <cell r="CR75">
            <v>6</v>
          </cell>
          <cell r="CS75">
            <v>5</v>
          </cell>
          <cell r="CT75">
            <v>5</v>
          </cell>
          <cell r="CU75">
            <v>11</v>
          </cell>
          <cell r="CV75">
            <v>9</v>
          </cell>
          <cell r="CW75">
            <v>5</v>
          </cell>
          <cell r="CX75">
            <v>7</v>
          </cell>
          <cell r="CY75">
            <v>7</v>
          </cell>
          <cell r="CZ75">
            <v>7</v>
          </cell>
          <cell r="DA75">
            <v>10</v>
          </cell>
          <cell r="DB75">
            <v>7</v>
          </cell>
          <cell r="DC75">
            <v>9</v>
          </cell>
          <cell r="DD75">
            <v>7</v>
          </cell>
          <cell r="DE75">
            <v>6</v>
          </cell>
          <cell r="DF75">
            <v>6</v>
          </cell>
          <cell r="DG75">
            <v>3</v>
          </cell>
          <cell r="DH75">
            <v>3</v>
          </cell>
          <cell r="DI75">
            <v>5</v>
          </cell>
          <cell r="DJ75">
            <v>3</v>
          </cell>
          <cell r="DK75">
            <v>4</v>
          </cell>
          <cell r="DL75">
            <v>7</v>
          </cell>
          <cell r="DM75">
            <v>9</v>
          </cell>
          <cell r="DN75">
            <v>6</v>
          </cell>
          <cell r="DO75">
            <v>6</v>
          </cell>
          <cell r="DP75">
            <v>7</v>
          </cell>
          <cell r="DQ75">
            <v>10</v>
          </cell>
          <cell r="DR75">
            <v>2</v>
          </cell>
          <cell r="DS75">
            <v>9</v>
          </cell>
          <cell r="DT75">
            <v>7</v>
          </cell>
          <cell r="DU75">
            <v>10</v>
          </cell>
          <cell r="DV75">
            <v>2</v>
          </cell>
          <cell r="DW75">
            <v>14</v>
          </cell>
          <cell r="DX75">
            <v>7</v>
          </cell>
          <cell r="DY75">
            <v>9</v>
          </cell>
          <cell r="DZ75">
            <v>4</v>
          </cell>
          <cell r="EA75">
            <v>11</v>
          </cell>
          <cell r="EB75">
            <v>5</v>
          </cell>
          <cell r="EC75">
            <v>4</v>
          </cell>
          <cell r="ED75">
            <v>9</v>
          </cell>
          <cell r="EE75">
            <v>9</v>
          </cell>
          <cell r="EF75">
            <v>4</v>
          </cell>
          <cell r="EG75">
            <v>4</v>
          </cell>
          <cell r="EH75">
            <v>5</v>
          </cell>
          <cell r="EI75">
            <v>4</v>
          </cell>
          <cell r="EJ75">
            <v>4</v>
          </cell>
          <cell r="EK75">
            <v>6</v>
          </cell>
          <cell r="EL75">
            <v>6</v>
          </cell>
          <cell r="EM75">
            <v>3</v>
          </cell>
          <cell r="EN75">
            <v>6</v>
          </cell>
          <cell r="EO75">
            <v>6</v>
          </cell>
          <cell r="EP75">
            <v>5</v>
          </cell>
          <cell r="EQ75">
            <v>7</v>
          </cell>
          <cell r="ER75">
            <v>7</v>
          </cell>
          <cell r="ES75">
            <v>5</v>
          </cell>
          <cell r="ET75">
            <v>3</v>
          </cell>
          <cell r="EU75">
            <v>6</v>
          </cell>
          <cell r="EV75">
            <v>5</v>
          </cell>
          <cell r="EW75">
            <v>6</v>
          </cell>
          <cell r="EX75">
            <v>3</v>
          </cell>
          <cell r="EY75">
            <v>4</v>
          </cell>
          <cell r="EZ75">
            <v>4</v>
          </cell>
          <cell r="FA75">
            <v>3</v>
          </cell>
          <cell r="FB75">
            <v>4</v>
          </cell>
          <cell r="FC75">
            <v>2</v>
          </cell>
          <cell r="FD75">
            <v>5</v>
          </cell>
          <cell r="FE75">
            <v>4</v>
          </cell>
          <cell r="FF75">
            <v>2</v>
          </cell>
          <cell r="FG75">
            <v>6</v>
          </cell>
          <cell r="FH75">
            <v>2</v>
          </cell>
          <cell r="FI75">
            <v>0</v>
          </cell>
          <cell r="FJ75">
            <v>2</v>
          </cell>
          <cell r="FK75">
            <v>3</v>
          </cell>
          <cell r="FL75">
            <v>1</v>
          </cell>
          <cell r="FM75">
            <v>7</v>
          </cell>
          <cell r="FN75">
            <v>1</v>
          </cell>
          <cell r="FO75">
            <v>4</v>
          </cell>
          <cell r="FP75">
            <v>0</v>
          </cell>
          <cell r="FQ75">
            <v>2</v>
          </cell>
          <cell r="FR75">
            <v>2</v>
          </cell>
          <cell r="FS75">
            <v>2</v>
          </cell>
          <cell r="FT75">
            <v>1</v>
          </cell>
          <cell r="FU75">
            <v>2</v>
          </cell>
          <cell r="FV75">
            <v>0</v>
          </cell>
          <cell r="FW75">
            <v>0</v>
          </cell>
          <cell r="FX75">
            <v>0</v>
          </cell>
          <cell r="FY75">
            <v>1</v>
          </cell>
          <cell r="FZ75">
            <v>0</v>
          </cell>
          <cell r="GA75">
            <v>2</v>
          </cell>
          <cell r="GB75">
            <v>0</v>
          </cell>
          <cell r="GC75">
            <v>1</v>
          </cell>
          <cell r="GD75">
            <v>0</v>
          </cell>
          <cell r="GE75">
            <v>0</v>
          </cell>
          <cell r="GF75">
            <v>0</v>
          </cell>
          <cell r="GG75">
            <v>2</v>
          </cell>
          <cell r="GH75">
            <v>1</v>
          </cell>
          <cell r="GI75">
            <v>2</v>
          </cell>
          <cell r="GJ75">
            <v>0</v>
          </cell>
          <cell r="GK75">
            <v>0</v>
          </cell>
          <cell r="GL75">
            <v>0</v>
          </cell>
          <cell r="GM75">
            <v>1</v>
          </cell>
          <cell r="GN75">
            <v>0</v>
          </cell>
          <cell r="GO75">
            <v>3</v>
          </cell>
          <cell r="GP75">
            <v>0</v>
          </cell>
          <cell r="GQ75">
            <v>2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1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9</v>
          </cell>
          <cell r="HM75">
            <v>1</v>
          </cell>
          <cell r="HN75">
            <v>10</v>
          </cell>
          <cell r="HO75">
            <v>0</v>
          </cell>
          <cell r="HP75">
            <v>0</v>
          </cell>
          <cell r="HQ75">
            <v>0</v>
          </cell>
          <cell r="HR75">
            <v>558</v>
          </cell>
          <cell r="HS75">
            <v>599</v>
          </cell>
          <cell r="HT75">
            <v>1157</v>
          </cell>
        </row>
        <row r="76">
          <cell r="A76" t="str">
            <v>830383030104</v>
          </cell>
          <cell r="B76">
            <v>83</v>
          </cell>
          <cell r="C76" t="str">
            <v>จังหวัดภูเก็ต</v>
          </cell>
          <cell r="D76">
            <v>8303</v>
          </cell>
          <cell r="E76" t="str">
            <v>อำเภอถลาง</v>
          </cell>
          <cell r="F76">
            <v>830301</v>
          </cell>
          <cell r="G76" t="str">
            <v>ตำบลเทพกระษัตรี</v>
          </cell>
          <cell r="H76">
            <v>83030104</v>
          </cell>
          <cell r="I76" t="str">
            <v>ดอน</v>
          </cell>
          <cell r="J76">
            <v>9</v>
          </cell>
          <cell r="K76">
            <v>13</v>
          </cell>
          <cell r="L76">
            <v>20</v>
          </cell>
          <cell r="M76">
            <v>9</v>
          </cell>
          <cell r="N76">
            <v>13</v>
          </cell>
          <cell r="O76">
            <v>24</v>
          </cell>
          <cell r="P76">
            <v>17</v>
          </cell>
          <cell r="Q76">
            <v>5</v>
          </cell>
          <cell r="R76">
            <v>10</v>
          </cell>
          <cell r="S76">
            <v>10</v>
          </cell>
          <cell r="T76">
            <v>22</v>
          </cell>
          <cell r="U76">
            <v>12</v>
          </cell>
          <cell r="V76">
            <v>15</v>
          </cell>
          <cell r="W76">
            <v>12</v>
          </cell>
          <cell r="X76">
            <v>29</v>
          </cell>
          <cell r="Y76">
            <v>19</v>
          </cell>
          <cell r="Z76">
            <v>14</v>
          </cell>
          <cell r="AA76">
            <v>22</v>
          </cell>
          <cell r="AB76">
            <v>12</v>
          </cell>
          <cell r="AC76">
            <v>29</v>
          </cell>
          <cell r="AD76">
            <v>28</v>
          </cell>
          <cell r="AE76">
            <v>22</v>
          </cell>
          <cell r="AF76">
            <v>29</v>
          </cell>
          <cell r="AG76">
            <v>26</v>
          </cell>
          <cell r="AH76">
            <v>27</v>
          </cell>
          <cell r="AI76">
            <v>21</v>
          </cell>
          <cell r="AJ76">
            <v>20</v>
          </cell>
          <cell r="AK76">
            <v>22</v>
          </cell>
          <cell r="AL76">
            <v>26</v>
          </cell>
          <cell r="AM76">
            <v>19</v>
          </cell>
          <cell r="AN76">
            <v>20</v>
          </cell>
          <cell r="AO76">
            <v>28</v>
          </cell>
          <cell r="AP76">
            <v>26</v>
          </cell>
          <cell r="AQ76">
            <v>32</v>
          </cell>
          <cell r="AR76">
            <v>27</v>
          </cell>
          <cell r="AS76">
            <v>24</v>
          </cell>
          <cell r="AT76">
            <v>33</v>
          </cell>
          <cell r="AU76">
            <v>18</v>
          </cell>
          <cell r="AV76">
            <v>20</v>
          </cell>
          <cell r="AW76">
            <v>21</v>
          </cell>
          <cell r="AX76">
            <v>29</v>
          </cell>
          <cell r="AY76">
            <v>25</v>
          </cell>
          <cell r="AZ76">
            <v>22</v>
          </cell>
          <cell r="BA76">
            <v>26</v>
          </cell>
          <cell r="BB76">
            <v>14</v>
          </cell>
          <cell r="BC76">
            <v>13</v>
          </cell>
          <cell r="BD76">
            <v>30</v>
          </cell>
          <cell r="BE76">
            <v>26</v>
          </cell>
          <cell r="BF76">
            <v>29</v>
          </cell>
          <cell r="BG76">
            <v>26</v>
          </cell>
          <cell r="BH76">
            <v>25</v>
          </cell>
          <cell r="BI76">
            <v>20</v>
          </cell>
          <cell r="BJ76">
            <v>34</v>
          </cell>
          <cell r="BK76">
            <v>31</v>
          </cell>
          <cell r="BL76">
            <v>28</v>
          </cell>
          <cell r="BM76">
            <v>39</v>
          </cell>
          <cell r="BN76">
            <v>45</v>
          </cell>
          <cell r="BO76">
            <v>22</v>
          </cell>
          <cell r="BP76">
            <v>33</v>
          </cell>
          <cell r="BQ76">
            <v>25</v>
          </cell>
          <cell r="BR76">
            <v>22</v>
          </cell>
          <cell r="BS76">
            <v>26</v>
          </cell>
          <cell r="BT76">
            <v>22</v>
          </cell>
          <cell r="BU76">
            <v>27</v>
          </cell>
          <cell r="BV76">
            <v>23</v>
          </cell>
          <cell r="BW76">
            <v>18</v>
          </cell>
          <cell r="BX76">
            <v>30</v>
          </cell>
          <cell r="BY76">
            <v>24</v>
          </cell>
          <cell r="BZ76">
            <v>20</v>
          </cell>
          <cell r="CA76">
            <v>21</v>
          </cell>
          <cell r="CB76">
            <v>26</v>
          </cell>
          <cell r="CC76">
            <v>23</v>
          </cell>
          <cell r="CD76">
            <v>31</v>
          </cell>
          <cell r="CE76">
            <v>25</v>
          </cell>
          <cell r="CF76">
            <v>17</v>
          </cell>
          <cell r="CG76">
            <v>22</v>
          </cell>
          <cell r="CH76">
            <v>28</v>
          </cell>
          <cell r="CI76">
            <v>31</v>
          </cell>
          <cell r="CJ76">
            <v>21</v>
          </cell>
          <cell r="CK76">
            <v>19</v>
          </cell>
          <cell r="CL76">
            <v>30</v>
          </cell>
          <cell r="CM76">
            <v>33</v>
          </cell>
          <cell r="CN76">
            <v>25</v>
          </cell>
          <cell r="CO76">
            <v>28</v>
          </cell>
          <cell r="CP76">
            <v>24</v>
          </cell>
          <cell r="CQ76">
            <v>42</v>
          </cell>
          <cell r="CR76">
            <v>32</v>
          </cell>
          <cell r="CS76">
            <v>29</v>
          </cell>
          <cell r="CT76">
            <v>32</v>
          </cell>
          <cell r="CU76">
            <v>35</v>
          </cell>
          <cell r="CV76">
            <v>27</v>
          </cell>
          <cell r="CW76">
            <v>38</v>
          </cell>
          <cell r="CX76">
            <v>25</v>
          </cell>
          <cell r="CY76">
            <v>35</v>
          </cell>
          <cell r="CZ76">
            <v>26</v>
          </cell>
          <cell r="DA76">
            <v>31</v>
          </cell>
          <cell r="DB76">
            <v>24</v>
          </cell>
          <cell r="DC76">
            <v>22</v>
          </cell>
          <cell r="DD76">
            <v>25</v>
          </cell>
          <cell r="DE76">
            <v>24</v>
          </cell>
          <cell r="DF76">
            <v>29</v>
          </cell>
          <cell r="DG76">
            <v>29</v>
          </cell>
          <cell r="DH76">
            <v>21</v>
          </cell>
          <cell r="DI76">
            <v>25</v>
          </cell>
          <cell r="DJ76">
            <v>22</v>
          </cell>
          <cell r="DK76">
            <v>22</v>
          </cell>
          <cell r="DL76">
            <v>22</v>
          </cell>
          <cell r="DM76">
            <v>33</v>
          </cell>
          <cell r="DN76">
            <v>21</v>
          </cell>
          <cell r="DO76">
            <v>27</v>
          </cell>
          <cell r="DP76">
            <v>27</v>
          </cell>
          <cell r="DQ76">
            <v>23</v>
          </cell>
          <cell r="DR76">
            <v>36</v>
          </cell>
          <cell r="DS76">
            <v>37</v>
          </cell>
          <cell r="DT76">
            <v>24</v>
          </cell>
          <cell r="DU76">
            <v>23</v>
          </cell>
          <cell r="DV76">
            <v>24</v>
          </cell>
          <cell r="DW76">
            <v>26</v>
          </cell>
          <cell r="DX76">
            <v>33</v>
          </cell>
          <cell r="DY76">
            <v>37</v>
          </cell>
          <cell r="DZ76">
            <v>16</v>
          </cell>
          <cell r="EA76">
            <v>15</v>
          </cell>
          <cell r="EB76">
            <v>16</v>
          </cell>
          <cell r="EC76">
            <v>23</v>
          </cell>
          <cell r="ED76">
            <v>14</v>
          </cell>
          <cell r="EE76">
            <v>20</v>
          </cell>
          <cell r="EF76">
            <v>18</v>
          </cell>
          <cell r="EG76">
            <v>16</v>
          </cell>
          <cell r="EH76">
            <v>18</v>
          </cell>
          <cell r="EI76">
            <v>19</v>
          </cell>
          <cell r="EJ76">
            <v>13</v>
          </cell>
          <cell r="EK76">
            <v>17</v>
          </cell>
          <cell r="EL76">
            <v>12</v>
          </cell>
          <cell r="EM76">
            <v>20</v>
          </cell>
          <cell r="EN76">
            <v>13</v>
          </cell>
          <cell r="EO76">
            <v>18</v>
          </cell>
          <cell r="EP76">
            <v>9</v>
          </cell>
          <cell r="EQ76">
            <v>15</v>
          </cell>
          <cell r="ER76">
            <v>12</v>
          </cell>
          <cell r="ES76">
            <v>16</v>
          </cell>
          <cell r="ET76">
            <v>11</v>
          </cell>
          <cell r="EU76">
            <v>19</v>
          </cell>
          <cell r="EV76">
            <v>16</v>
          </cell>
          <cell r="EW76">
            <v>16</v>
          </cell>
          <cell r="EX76">
            <v>13</v>
          </cell>
          <cell r="EY76">
            <v>13</v>
          </cell>
          <cell r="EZ76">
            <v>6</v>
          </cell>
          <cell r="FA76">
            <v>12</v>
          </cell>
          <cell r="FB76">
            <v>14</v>
          </cell>
          <cell r="FC76">
            <v>12</v>
          </cell>
          <cell r="FD76">
            <v>7</v>
          </cell>
          <cell r="FE76">
            <v>11</v>
          </cell>
          <cell r="FF76">
            <v>3</v>
          </cell>
          <cell r="FG76">
            <v>11</v>
          </cell>
          <cell r="FH76">
            <v>5</v>
          </cell>
          <cell r="FI76">
            <v>9</v>
          </cell>
          <cell r="FJ76">
            <v>4</v>
          </cell>
          <cell r="FK76">
            <v>17</v>
          </cell>
          <cell r="FL76">
            <v>4</v>
          </cell>
          <cell r="FM76">
            <v>6</v>
          </cell>
          <cell r="FN76">
            <v>6</v>
          </cell>
          <cell r="FO76">
            <v>9</v>
          </cell>
          <cell r="FP76">
            <v>4</v>
          </cell>
          <cell r="FQ76">
            <v>3</v>
          </cell>
          <cell r="FR76">
            <v>3</v>
          </cell>
          <cell r="FS76">
            <v>8</v>
          </cell>
          <cell r="FT76">
            <v>0</v>
          </cell>
          <cell r="FU76">
            <v>3</v>
          </cell>
          <cell r="FV76">
            <v>2</v>
          </cell>
          <cell r="FW76">
            <v>3</v>
          </cell>
          <cell r="FX76">
            <v>5</v>
          </cell>
          <cell r="FY76">
            <v>0</v>
          </cell>
          <cell r="FZ76">
            <v>1</v>
          </cell>
          <cell r="GA76">
            <v>1</v>
          </cell>
          <cell r="GB76">
            <v>2</v>
          </cell>
          <cell r="GC76">
            <v>1</v>
          </cell>
          <cell r="GD76">
            <v>1</v>
          </cell>
          <cell r="GE76">
            <v>2</v>
          </cell>
          <cell r="GF76">
            <v>1</v>
          </cell>
          <cell r="GG76">
            <v>0</v>
          </cell>
          <cell r="GH76">
            <v>0</v>
          </cell>
          <cell r="GI76">
            <v>3</v>
          </cell>
          <cell r="GJ76">
            <v>1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1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2</v>
          </cell>
          <cell r="GV76">
            <v>1</v>
          </cell>
          <cell r="GW76">
            <v>1</v>
          </cell>
          <cell r="GX76">
            <v>1</v>
          </cell>
          <cell r="GY76">
            <v>0</v>
          </cell>
          <cell r="GZ76">
            <v>0</v>
          </cell>
          <cell r="HA76">
            <v>0</v>
          </cell>
          <cell r="HB76">
            <v>1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25</v>
          </cell>
          <cell r="HM76">
            <v>17</v>
          </cell>
          <cell r="HN76">
            <v>42</v>
          </cell>
          <cell r="HO76">
            <v>0</v>
          </cell>
          <cell r="HP76">
            <v>0</v>
          </cell>
          <cell r="HQ76">
            <v>0</v>
          </cell>
          <cell r="HR76">
            <v>1753</v>
          </cell>
          <cell r="HS76">
            <v>1835</v>
          </cell>
          <cell r="HT76">
            <v>3588</v>
          </cell>
        </row>
        <row r="77">
          <cell r="A77" t="str">
            <v>830383030105</v>
          </cell>
          <cell r="B77">
            <v>83</v>
          </cell>
          <cell r="C77" t="str">
            <v>จังหวัดภูเก็ต</v>
          </cell>
          <cell r="D77">
            <v>8303</v>
          </cell>
          <cell r="E77" t="str">
            <v>อำเภอถลาง</v>
          </cell>
          <cell r="F77">
            <v>830301</v>
          </cell>
          <cell r="G77" t="str">
            <v>ตำบลเทพกระษัตรี</v>
          </cell>
          <cell r="H77">
            <v>83030105</v>
          </cell>
          <cell r="I77" t="str">
            <v>เมืองใหม่</v>
          </cell>
          <cell r="J77">
            <v>2</v>
          </cell>
          <cell r="K77">
            <v>7</v>
          </cell>
          <cell r="L77">
            <v>9</v>
          </cell>
          <cell r="M77">
            <v>10</v>
          </cell>
          <cell r="N77">
            <v>4</v>
          </cell>
          <cell r="O77">
            <v>6</v>
          </cell>
          <cell r="P77">
            <v>7</v>
          </cell>
          <cell r="Q77">
            <v>6</v>
          </cell>
          <cell r="R77">
            <v>7</v>
          </cell>
          <cell r="S77">
            <v>7</v>
          </cell>
          <cell r="T77">
            <v>8</v>
          </cell>
          <cell r="U77">
            <v>5</v>
          </cell>
          <cell r="V77">
            <v>16</v>
          </cell>
          <cell r="W77">
            <v>6</v>
          </cell>
          <cell r="X77">
            <v>10</v>
          </cell>
          <cell r="Y77">
            <v>11</v>
          </cell>
          <cell r="Z77">
            <v>11</v>
          </cell>
          <cell r="AA77">
            <v>10</v>
          </cell>
          <cell r="AB77">
            <v>6</v>
          </cell>
          <cell r="AC77">
            <v>10</v>
          </cell>
          <cell r="AD77">
            <v>16</v>
          </cell>
          <cell r="AE77">
            <v>22</v>
          </cell>
          <cell r="AF77">
            <v>15</v>
          </cell>
          <cell r="AG77">
            <v>11</v>
          </cell>
          <cell r="AH77">
            <v>11</v>
          </cell>
          <cell r="AI77">
            <v>10</v>
          </cell>
          <cell r="AJ77">
            <v>10</v>
          </cell>
          <cell r="AK77">
            <v>10</v>
          </cell>
          <cell r="AL77">
            <v>6</v>
          </cell>
          <cell r="AM77">
            <v>13</v>
          </cell>
          <cell r="AN77">
            <v>11</v>
          </cell>
          <cell r="AO77">
            <v>7</v>
          </cell>
          <cell r="AP77">
            <v>7</v>
          </cell>
          <cell r="AQ77">
            <v>9</v>
          </cell>
          <cell r="AR77">
            <v>12</v>
          </cell>
          <cell r="AS77">
            <v>15</v>
          </cell>
          <cell r="AT77">
            <v>18</v>
          </cell>
          <cell r="AU77">
            <v>14</v>
          </cell>
          <cell r="AV77">
            <v>14</v>
          </cell>
          <cell r="AW77">
            <v>6</v>
          </cell>
          <cell r="AX77">
            <v>10</v>
          </cell>
          <cell r="AY77">
            <v>8</v>
          </cell>
          <cell r="AZ77">
            <v>16</v>
          </cell>
          <cell r="BA77">
            <v>22</v>
          </cell>
          <cell r="BB77">
            <v>12</v>
          </cell>
          <cell r="BC77">
            <v>8</v>
          </cell>
          <cell r="BD77">
            <v>13</v>
          </cell>
          <cell r="BE77">
            <v>11</v>
          </cell>
          <cell r="BF77">
            <v>12</v>
          </cell>
          <cell r="BG77">
            <v>10</v>
          </cell>
          <cell r="BH77">
            <v>18</v>
          </cell>
          <cell r="BI77">
            <v>15</v>
          </cell>
          <cell r="BJ77">
            <v>14</v>
          </cell>
          <cell r="BK77">
            <v>20</v>
          </cell>
          <cell r="BL77">
            <v>26</v>
          </cell>
          <cell r="BM77">
            <v>25</v>
          </cell>
          <cell r="BN77">
            <v>15</v>
          </cell>
          <cell r="BO77">
            <v>15</v>
          </cell>
          <cell r="BP77">
            <v>20</v>
          </cell>
          <cell r="BQ77">
            <v>18</v>
          </cell>
          <cell r="BR77">
            <v>10</v>
          </cell>
          <cell r="BS77">
            <v>23</v>
          </cell>
          <cell r="BT77">
            <v>19</v>
          </cell>
          <cell r="BU77">
            <v>14</v>
          </cell>
          <cell r="BV77">
            <v>13</v>
          </cell>
          <cell r="BW77">
            <v>14</v>
          </cell>
          <cell r="BX77">
            <v>16</v>
          </cell>
          <cell r="BY77">
            <v>18</v>
          </cell>
          <cell r="BZ77">
            <v>14</v>
          </cell>
          <cell r="CA77">
            <v>27</v>
          </cell>
          <cell r="CB77">
            <v>17</v>
          </cell>
          <cell r="CC77">
            <v>16</v>
          </cell>
          <cell r="CD77">
            <v>14</v>
          </cell>
          <cell r="CE77">
            <v>17</v>
          </cell>
          <cell r="CF77">
            <v>15</v>
          </cell>
          <cell r="CG77">
            <v>19</v>
          </cell>
          <cell r="CH77">
            <v>15</v>
          </cell>
          <cell r="CI77">
            <v>15</v>
          </cell>
          <cell r="CJ77">
            <v>15</v>
          </cell>
          <cell r="CK77">
            <v>20</v>
          </cell>
          <cell r="CL77">
            <v>15</v>
          </cell>
          <cell r="CM77">
            <v>13</v>
          </cell>
          <cell r="CN77">
            <v>10</v>
          </cell>
          <cell r="CO77">
            <v>12</v>
          </cell>
          <cell r="CP77">
            <v>19</v>
          </cell>
          <cell r="CQ77">
            <v>14</v>
          </cell>
          <cell r="CR77">
            <v>20</v>
          </cell>
          <cell r="CS77">
            <v>27</v>
          </cell>
          <cell r="CT77">
            <v>19</v>
          </cell>
          <cell r="CU77">
            <v>18</v>
          </cell>
          <cell r="CV77">
            <v>18</v>
          </cell>
          <cell r="CW77">
            <v>18</v>
          </cell>
          <cell r="CX77">
            <v>17</v>
          </cell>
          <cell r="CY77">
            <v>12</v>
          </cell>
          <cell r="CZ77">
            <v>16</v>
          </cell>
          <cell r="DA77">
            <v>16</v>
          </cell>
          <cell r="DB77">
            <v>14</v>
          </cell>
          <cell r="DC77">
            <v>25</v>
          </cell>
          <cell r="DD77">
            <v>9</v>
          </cell>
          <cell r="DE77">
            <v>18</v>
          </cell>
          <cell r="DF77">
            <v>20</v>
          </cell>
          <cell r="DG77">
            <v>14</v>
          </cell>
          <cell r="DH77">
            <v>14</v>
          </cell>
          <cell r="DI77">
            <v>20</v>
          </cell>
          <cell r="DJ77">
            <v>15</v>
          </cell>
          <cell r="DK77">
            <v>17</v>
          </cell>
          <cell r="DL77">
            <v>11</v>
          </cell>
          <cell r="DM77">
            <v>16</v>
          </cell>
          <cell r="DN77">
            <v>9</v>
          </cell>
          <cell r="DO77">
            <v>21</v>
          </cell>
          <cell r="DP77">
            <v>17</v>
          </cell>
          <cell r="DQ77">
            <v>20</v>
          </cell>
          <cell r="DR77">
            <v>14</v>
          </cell>
          <cell r="DS77">
            <v>16</v>
          </cell>
          <cell r="DT77">
            <v>20</v>
          </cell>
          <cell r="DU77">
            <v>16</v>
          </cell>
          <cell r="DV77">
            <v>21</v>
          </cell>
          <cell r="DW77">
            <v>17</v>
          </cell>
          <cell r="DX77">
            <v>14</v>
          </cell>
          <cell r="DY77">
            <v>14</v>
          </cell>
          <cell r="DZ77">
            <v>19</v>
          </cell>
          <cell r="EA77">
            <v>12</v>
          </cell>
          <cell r="EB77">
            <v>13</v>
          </cell>
          <cell r="EC77">
            <v>18</v>
          </cell>
          <cell r="ED77">
            <v>9</v>
          </cell>
          <cell r="EE77">
            <v>14</v>
          </cell>
          <cell r="EF77">
            <v>10</v>
          </cell>
          <cell r="EG77">
            <v>7</v>
          </cell>
          <cell r="EH77">
            <v>8</v>
          </cell>
          <cell r="EI77">
            <v>10</v>
          </cell>
          <cell r="EJ77">
            <v>10</v>
          </cell>
          <cell r="EK77">
            <v>8</v>
          </cell>
          <cell r="EL77">
            <v>11</v>
          </cell>
          <cell r="EM77">
            <v>14</v>
          </cell>
          <cell r="EN77">
            <v>8</v>
          </cell>
          <cell r="EO77">
            <v>16</v>
          </cell>
          <cell r="EP77">
            <v>12</v>
          </cell>
          <cell r="EQ77">
            <v>11</v>
          </cell>
          <cell r="ER77">
            <v>6</v>
          </cell>
          <cell r="ES77">
            <v>8</v>
          </cell>
          <cell r="ET77">
            <v>11</v>
          </cell>
          <cell r="EU77">
            <v>15</v>
          </cell>
          <cell r="EV77">
            <v>4</v>
          </cell>
          <cell r="EW77">
            <v>11</v>
          </cell>
          <cell r="EX77">
            <v>7</v>
          </cell>
          <cell r="EY77">
            <v>6</v>
          </cell>
          <cell r="EZ77">
            <v>5</v>
          </cell>
          <cell r="FA77">
            <v>12</v>
          </cell>
          <cell r="FB77">
            <v>3</v>
          </cell>
          <cell r="FC77">
            <v>2</v>
          </cell>
          <cell r="FD77">
            <v>5</v>
          </cell>
          <cell r="FE77">
            <v>8</v>
          </cell>
          <cell r="FF77">
            <v>6</v>
          </cell>
          <cell r="FG77">
            <v>6</v>
          </cell>
          <cell r="FH77">
            <v>7</v>
          </cell>
          <cell r="FI77">
            <v>8</v>
          </cell>
          <cell r="FJ77">
            <v>4</v>
          </cell>
          <cell r="FK77">
            <v>5</v>
          </cell>
          <cell r="FL77">
            <v>5</v>
          </cell>
          <cell r="FM77">
            <v>7</v>
          </cell>
          <cell r="FN77">
            <v>2</v>
          </cell>
          <cell r="FO77">
            <v>5</v>
          </cell>
          <cell r="FP77">
            <v>1</v>
          </cell>
          <cell r="FQ77">
            <v>3</v>
          </cell>
          <cell r="FR77">
            <v>4</v>
          </cell>
          <cell r="FS77">
            <v>6</v>
          </cell>
          <cell r="FT77">
            <v>2</v>
          </cell>
          <cell r="FU77">
            <v>5</v>
          </cell>
          <cell r="FV77">
            <v>4</v>
          </cell>
          <cell r="FW77">
            <v>1</v>
          </cell>
          <cell r="FX77">
            <v>1</v>
          </cell>
          <cell r="FY77">
            <v>2</v>
          </cell>
          <cell r="FZ77">
            <v>3</v>
          </cell>
          <cell r="GA77">
            <v>4</v>
          </cell>
          <cell r="GB77">
            <v>3</v>
          </cell>
          <cell r="GC77">
            <v>5</v>
          </cell>
          <cell r="GD77">
            <v>4</v>
          </cell>
          <cell r="GE77">
            <v>6</v>
          </cell>
          <cell r="GF77">
            <v>1</v>
          </cell>
          <cell r="GG77">
            <v>1</v>
          </cell>
          <cell r="GH77">
            <v>1</v>
          </cell>
          <cell r="GI77">
            <v>3</v>
          </cell>
          <cell r="GJ77">
            <v>3</v>
          </cell>
          <cell r="GK77">
            <v>5</v>
          </cell>
          <cell r="GL77">
            <v>2</v>
          </cell>
          <cell r="GM77">
            <v>4</v>
          </cell>
          <cell r="GN77">
            <v>0</v>
          </cell>
          <cell r="GO77">
            <v>3</v>
          </cell>
          <cell r="GP77">
            <v>2</v>
          </cell>
          <cell r="GQ77">
            <v>0</v>
          </cell>
          <cell r="GR77">
            <v>2</v>
          </cell>
          <cell r="GS77">
            <v>0</v>
          </cell>
          <cell r="GT77">
            <v>2</v>
          </cell>
          <cell r="GU77">
            <v>1</v>
          </cell>
          <cell r="GV77">
            <v>0</v>
          </cell>
          <cell r="GW77">
            <v>3</v>
          </cell>
          <cell r="GX77">
            <v>0</v>
          </cell>
          <cell r="GY77">
            <v>0</v>
          </cell>
          <cell r="GZ77">
            <v>0</v>
          </cell>
          <cell r="HA77">
            <v>2</v>
          </cell>
          <cell r="HB77">
            <v>0</v>
          </cell>
          <cell r="HC77">
            <v>0</v>
          </cell>
          <cell r="HD77">
            <v>5</v>
          </cell>
          <cell r="HE77">
            <v>3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10</v>
          </cell>
          <cell r="HM77">
            <v>7</v>
          </cell>
          <cell r="HN77">
            <v>17</v>
          </cell>
          <cell r="HO77">
            <v>0</v>
          </cell>
          <cell r="HP77">
            <v>0</v>
          </cell>
          <cell r="HQ77">
            <v>0</v>
          </cell>
          <cell r="HR77">
            <v>1031</v>
          </cell>
          <cell r="HS77">
            <v>1141</v>
          </cell>
          <cell r="HT77">
            <v>2172</v>
          </cell>
        </row>
        <row r="78">
          <cell r="A78" t="str">
            <v>830383030106</v>
          </cell>
          <cell r="B78">
            <v>83</v>
          </cell>
          <cell r="C78" t="str">
            <v>จังหวัดภูเก็ต</v>
          </cell>
          <cell r="D78">
            <v>8303</v>
          </cell>
          <cell r="E78" t="str">
            <v>อำเภอถลาง</v>
          </cell>
          <cell r="F78">
            <v>830301</v>
          </cell>
          <cell r="G78" t="str">
            <v>ตำบลเทพกระษัตรี</v>
          </cell>
          <cell r="H78">
            <v>83030106</v>
          </cell>
          <cell r="I78" t="str">
            <v>แหลมทราย</v>
          </cell>
          <cell r="J78">
            <v>3</v>
          </cell>
          <cell r="K78">
            <v>2</v>
          </cell>
          <cell r="L78">
            <v>4</v>
          </cell>
          <cell r="M78">
            <v>1</v>
          </cell>
          <cell r="N78">
            <v>5</v>
          </cell>
          <cell r="O78">
            <v>4</v>
          </cell>
          <cell r="P78">
            <v>2</v>
          </cell>
          <cell r="Q78">
            <v>1</v>
          </cell>
          <cell r="R78">
            <v>4</v>
          </cell>
          <cell r="S78">
            <v>5</v>
          </cell>
          <cell r="T78">
            <v>5</v>
          </cell>
          <cell r="U78">
            <v>3</v>
          </cell>
          <cell r="V78">
            <v>6</v>
          </cell>
          <cell r="W78">
            <v>4</v>
          </cell>
          <cell r="X78">
            <v>5</v>
          </cell>
          <cell r="Y78">
            <v>8</v>
          </cell>
          <cell r="Z78">
            <v>4</v>
          </cell>
          <cell r="AA78">
            <v>2</v>
          </cell>
          <cell r="AB78">
            <v>4</v>
          </cell>
          <cell r="AC78">
            <v>8</v>
          </cell>
          <cell r="AD78">
            <v>1</v>
          </cell>
          <cell r="AE78">
            <v>5</v>
          </cell>
          <cell r="AF78">
            <v>2</v>
          </cell>
          <cell r="AG78">
            <v>4</v>
          </cell>
          <cell r="AH78">
            <v>5</v>
          </cell>
          <cell r="AI78">
            <v>4</v>
          </cell>
          <cell r="AJ78">
            <v>4</v>
          </cell>
          <cell r="AK78">
            <v>4</v>
          </cell>
          <cell r="AL78">
            <v>7</v>
          </cell>
          <cell r="AM78">
            <v>4</v>
          </cell>
          <cell r="AN78">
            <v>7</v>
          </cell>
          <cell r="AO78">
            <v>6</v>
          </cell>
          <cell r="AP78">
            <v>0</v>
          </cell>
          <cell r="AQ78">
            <v>9</v>
          </cell>
          <cell r="AR78">
            <v>7</v>
          </cell>
          <cell r="AS78">
            <v>2</v>
          </cell>
          <cell r="AT78">
            <v>4</v>
          </cell>
          <cell r="AU78">
            <v>7</v>
          </cell>
          <cell r="AV78">
            <v>6</v>
          </cell>
          <cell r="AW78">
            <v>5</v>
          </cell>
          <cell r="AX78">
            <v>8</v>
          </cell>
          <cell r="AY78">
            <v>2</v>
          </cell>
          <cell r="AZ78">
            <v>3</v>
          </cell>
          <cell r="BA78">
            <v>4</v>
          </cell>
          <cell r="BB78">
            <v>5</v>
          </cell>
          <cell r="BC78">
            <v>4</v>
          </cell>
          <cell r="BD78">
            <v>7</v>
          </cell>
          <cell r="BE78">
            <v>5</v>
          </cell>
          <cell r="BF78">
            <v>1</v>
          </cell>
          <cell r="BG78">
            <v>10</v>
          </cell>
          <cell r="BH78">
            <v>5</v>
          </cell>
          <cell r="BI78">
            <v>4</v>
          </cell>
          <cell r="BJ78">
            <v>10</v>
          </cell>
          <cell r="BK78">
            <v>7</v>
          </cell>
          <cell r="BL78">
            <v>17</v>
          </cell>
          <cell r="BM78">
            <v>2</v>
          </cell>
          <cell r="BN78">
            <v>5</v>
          </cell>
          <cell r="BO78">
            <v>4</v>
          </cell>
          <cell r="BP78">
            <v>4</v>
          </cell>
          <cell r="BQ78">
            <v>9</v>
          </cell>
          <cell r="BR78">
            <v>4</v>
          </cell>
          <cell r="BS78">
            <v>4</v>
          </cell>
          <cell r="BT78">
            <v>3</v>
          </cell>
          <cell r="BU78">
            <v>5</v>
          </cell>
          <cell r="BV78">
            <v>6</v>
          </cell>
          <cell r="BW78">
            <v>12</v>
          </cell>
          <cell r="BX78">
            <v>4</v>
          </cell>
          <cell r="BY78">
            <v>2</v>
          </cell>
          <cell r="BZ78">
            <v>4</v>
          </cell>
          <cell r="CA78">
            <v>7</v>
          </cell>
          <cell r="CB78">
            <v>5</v>
          </cell>
          <cell r="CC78">
            <v>5</v>
          </cell>
          <cell r="CD78">
            <v>5</v>
          </cell>
          <cell r="CE78">
            <v>3</v>
          </cell>
          <cell r="CF78">
            <v>9</v>
          </cell>
          <cell r="CG78">
            <v>2</v>
          </cell>
          <cell r="CH78">
            <v>1</v>
          </cell>
          <cell r="CI78">
            <v>3</v>
          </cell>
          <cell r="CJ78">
            <v>9</v>
          </cell>
          <cell r="CK78">
            <v>2</v>
          </cell>
          <cell r="CL78">
            <v>2</v>
          </cell>
          <cell r="CM78">
            <v>5</v>
          </cell>
          <cell r="CN78">
            <v>4</v>
          </cell>
          <cell r="CO78">
            <v>5</v>
          </cell>
          <cell r="CP78">
            <v>5</v>
          </cell>
          <cell r="CQ78">
            <v>7</v>
          </cell>
          <cell r="CR78">
            <v>2</v>
          </cell>
          <cell r="CS78">
            <v>6</v>
          </cell>
          <cell r="CT78">
            <v>8</v>
          </cell>
          <cell r="CU78">
            <v>6</v>
          </cell>
          <cell r="CV78">
            <v>4</v>
          </cell>
          <cell r="CW78">
            <v>7</v>
          </cell>
          <cell r="CX78">
            <v>5</v>
          </cell>
          <cell r="CY78">
            <v>4</v>
          </cell>
          <cell r="CZ78">
            <v>8</v>
          </cell>
          <cell r="DA78">
            <v>5</v>
          </cell>
          <cell r="DB78">
            <v>5</v>
          </cell>
          <cell r="DC78">
            <v>5</v>
          </cell>
          <cell r="DD78">
            <v>4</v>
          </cell>
          <cell r="DE78">
            <v>4</v>
          </cell>
          <cell r="DF78">
            <v>8</v>
          </cell>
          <cell r="DG78">
            <v>8</v>
          </cell>
          <cell r="DH78">
            <v>10</v>
          </cell>
          <cell r="DI78">
            <v>5</v>
          </cell>
          <cell r="DJ78">
            <v>7</v>
          </cell>
          <cell r="DK78">
            <v>5</v>
          </cell>
          <cell r="DL78">
            <v>6</v>
          </cell>
          <cell r="DM78">
            <v>7</v>
          </cell>
          <cell r="DN78">
            <v>6</v>
          </cell>
          <cell r="DO78">
            <v>5</v>
          </cell>
          <cell r="DP78">
            <v>5</v>
          </cell>
          <cell r="DQ78">
            <v>6</v>
          </cell>
          <cell r="DR78">
            <v>8</v>
          </cell>
          <cell r="DS78">
            <v>7</v>
          </cell>
          <cell r="DT78">
            <v>7</v>
          </cell>
          <cell r="DU78">
            <v>3</v>
          </cell>
          <cell r="DV78">
            <v>6</v>
          </cell>
          <cell r="DW78">
            <v>3</v>
          </cell>
          <cell r="DX78">
            <v>9</v>
          </cell>
          <cell r="DY78">
            <v>6</v>
          </cell>
          <cell r="DZ78">
            <v>4</v>
          </cell>
          <cell r="EA78">
            <v>5</v>
          </cell>
          <cell r="EB78">
            <v>3</v>
          </cell>
          <cell r="EC78">
            <v>7</v>
          </cell>
          <cell r="ED78">
            <v>3</v>
          </cell>
          <cell r="EE78">
            <v>4</v>
          </cell>
          <cell r="EF78">
            <v>2</v>
          </cell>
          <cell r="EG78">
            <v>1</v>
          </cell>
          <cell r="EH78">
            <v>3</v>
          </cell>
          <cell r="EI78">
            <v>5</v>
          </cell>
          <cell r="EJ78">
            <v>1</v>
          </cell>
          <cell r="EK78">
            <v>1</v>
          </cell>
          <cell r="EL78">
            <v>2</v>
          </cell>
          <cell r="EM78">
            <v>7</v>
          </cell>
          <cell r="EN78">
            <v>1</v>
          </cell>
          <cell r="EO78">
            <v>2</v>
          </cell>
          <cell r="EP78">
            <v>2</v>
          </cell>
          <cell r="EQ78">
            <v>2</v>
          </cell>
          <cell r="ER78">
            <v>2</v>
          </cell>
          <cell r="ES78">
            <v>4</v>
          </cell>
          <cell r="ET78">
            <v>3</v>
          </cell>
          <cell r="EU78">
            <v>3</v>
          </cell>
          <cell r="EV78">
            <v>0</v>
          </cell>
          <cell r="EW78">
            <v>0</v>
          </cell>
          <cell r="EX78">
            <v>1</v>
          </cell>
          <cell r="EY78">
            <v>3</v>
          </cell>
          <cell r="EZ78">
            <v>1</v>
          </cell>
          <cell r="FA78">
            <v>3</v>
          </cell>
          <cell r="FB78">
            <v>2</v>
          </cell>
          <cell r="FC78">
            <v>1</v>
          </cell>
          <cell r="FD78">
            <v>3</v>
          </cell>
          <cell r="FE78">
            <v>1</v>
          </cell>
          <cell r="FF78">
            <v>1</v>
          </cell>
          <cell r="FG78">
            <v>3</v>
          </cell>
          <cell r="FH78">
            <v>1</v>
          </cell>
          <cell r="FI78">
            <v>0</v>
          </cell>
          <cell r="FJ78">
            <v>1</v>
          </cell>
          <cell r="FK78">
            <v>3</v>
          </cell>
          <cell r="FL78">
            <v>0</v>
          </cell>
          <cell r="FM78">
            <v>1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2</v>
          </cell>
          <cell r="FT78">
            <v>1</v>
          </cell>
          <cell r="FU78">
            <v>3</v>
          </cell>
          <cell r="FV78">
            <v>1</v>
          </cell>
          <cell r="FW78">
            <v>1</v>
          </cell>
          <cell r="FX78">
            <v>1</v>
          </cell>
          <cell r="FY78">
            <v>1</v>
          </cell>
          <cell r="FZ78">
            <v>1</v>
          </cell>
          <cell r="GA78">
            <v>0</v>
          </cell>
          <cell r="GB78">
            <v>1</v>
          </cell>
          <cell r="GC78">
            <v>1</v>
          </cell>
          <cell r="GD78">
            <v>1</v>
          </cell>
          <cell r="GE78">
            <v>0</v>
          </cell>
          <cell r="GF78">
            <v>0</v>
          </cell>
          <cell r="GG78">
            <v>1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1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3</v>
          </cell>
          <cell r="HM78">
            <v>1</v>
          </cell>
          <cell r="HN78">
            <v>4</v>
          </cell>
          <cell r="HO78">
            <v>0</v>
          </cell>
          <cell r="HP78">
            <v>0</v>
          </cell>
          <cell r="HQ78">
            <v>0</v>
          </cell>
          <cell r="HR78">
            <v>364</v>
          </cell>
          <cell r="HS78">
            <v>360</v>
          </cell>
          <cell r="HT78">
            <v>724</v>
          </cell>
        </row>
        <row r="79">
          <cell r="A79" t="str">
            <v>830383030107</v>
          </cell>
          <cell r="B79">
            <v>83</v>
          </cell>
          <cell r="C79" t="str">
            <v>จังหวัดภูเก็ต</v>
          </cell>
          <cell r="D79">
            <v>8303</v>
          </cell>
          <cell r="E79" t="str">
            <v>อำเภอถลาง</v>
          </cell>
          <cell r="F79">
            <v>830301</v>
          </cell>
          <cell r="G79" t="str">
            <v>ตำบลเทพกระษัตรี</v>
          </cell>
          <cell r="H79">
            <v>83030107</v>
          </cell>
          <cell r="I79" t="str">
            <v>นาใน</v>
          </cell>
          <cell r="J79">
            <v>2</v>
          </cell>
          <cell r="K79">
            <v>5</v>
          </cell>
          <cell r="L79">
            <v>4</v>
          </cell>
          <cell r="M79">
            <v>9</v>
          </cell>
          <cell r="N79">
            <v>4</v>
          </cell>
          <cell r="O79">
            <v>7</v>
          </cell>
          <cell r="P79">
            <v>6</v>
          </cell>
          <cell r="Q79">
            <v>2</v>
          </cell>
          <cell r="R79">
            <v>4</v>
          </cell>
          <cell r="S79">
            <v>5</v>
          </cell>
          <cell r="T79">
            <v>4</v>
          </cell>
          <cell r="U79">
            <v>6</v>
          </cell>
          <cell r="V79">
            <v>4</v>
          </cell>
          <cell r="W79">
            <v>3</v>
          </cell>
          <cell r="X79">
            <v>6</v>
          </cell>
          <cell r="Y79">
            <v>8</v>
          </cell>
          <cell r="Z79">
            <v>6</v>
          </cell>
          <cell r="AA79">
            <v>4</v>
          </cell>
          <cell r="AB79">
            <v>7</v>
          </cell>
          <cell r="AC79">
            <v>2</v>
          </cell>
          <cell r="AD79">
            <v>2</v>
          </cell>
          <cell r="AE79">
            <v>6</v>
          </cell>
          <cell r="AF79">
            <v>4</v>
          </cell>
          <cell r="AG79">
            <v>6</v>
          </cell>
          <cell r="AH79">
            <v>3</v>
          </cell>
          <cell r="AI79">
            <v>4</v>
          </cell>
          <cell r="AJ79">
            <v>7</v>
          </cell>
          <cell r="AK79">
            <v>4</v>
          </cell>
          <cell r="AL79">
            <v>4</v>
          </cell>
          <cell r="AM79">
            <v>9</v>
          </cell>
          <cell r="AN79">
            <v>5</v>
          </cell>
          <cell r="AO79">
            <v>9</v>
          </cell>
          <cell r="AP79">
            <v>2</v>
          </cell>
          <cell r="AQ79">
            <v>7</v>
          </cell>
          <cell r="AR79">
            <v>4</v>
          </cell>
          <cell r="AS79">
            <v>4</v>
          </cell>
          <cell r="AT79">
            <v>5</v>
          </cell>
          <cell r="AU79">
            <v>7</v>
          </cell>
          <cell r="AV79">
            <v>4</v>
          </cell>
          <cell r="AW79">
            <v>10</v>
          </cell>
          <cell r="AX79">
            <v>1</v>
          </cell>
          <cell r="AY79">
            <v>4</v>
          </cell>
          <cell r="AZ79">
            <v>6</v>
          </cell>
          <cell r="BA79">
            <v>11</v>
          </cell>
          <cell r="BB79">
            <v>6</v>
          </cell>
          <cell r="BC79">
            <v>8</v>
          </cell>
          <cell r="BD79">
            <v>2</v>
          </cell>
          <cell r="BE79">
            <v>7</v>
          </cell>
          <cell r="BF79">
            <v>5</v>
          </cell>
          <cell r="BG79">
            <v>6</v>
          </cell>
          <cell r="BH79">
            <v>5</v>
          </cell>
          <cell r="BI79">
            <v>11</v>
          </cell>
          <cell r="BJ79">
            <v>7</v>
          </cell>
          <cell r="BK79">
            <v>11</v>
          </cell>
          <cell r="BL79">
            <v>9</v>
          </cell>
          <cell r="BM79">
            <v>13</v>
          </cell>
          <cell r="BN79">
            <v>11</v>
          </cell>
          <cell r="BO79">
            <v>12</v>
          </cell>
          <cell r="BP79">
            <v>10</v>
          </cell>
          <cell r="BQ79">
            <v>16</v>
          </cell>
          <cell r="BR79">
            <v>10</v>
          </cell>
          <cell r="BS79">
            <v>7</v>
          </cell>
          <cell r="BT79">
            <v>11</v>
          </cell>
          <cell r="BU79">
            <v>13</v>
          </cell>
          <cell r="BV79">
            <v>16</v>
          </cell>
          <cell r="BW79">
            <v>21</v>
          </cell>
          <cell r="BX79">
            <v>10</v>
          </cell>
          <cell r="BY79">
            <v>9</v>
          </cell>
          <cell r="BZ79">
            <v>14</v>
          </cell>
          <cell r="CA79">
            <v>12</v>
          </cell>
          <cell r="CB79">
            <v>13</v>
          </cell>
          <cell r="CC79">
            <v>16</v>
          </cell>
          <cell r="CD79">
            <v>9</v>
          </cell>
          <cell r="CE79">
            <v>13</v>
          </cell>
          <cell r="CF79">
            <v>5</v>
          </cell>
          <cell r="CG79">
            <v>10</v>
          </cell>
          <cell r="CH79">
            <v>6</v>
          </cell>
          <cell r="CI79">
            <v>12</v>
          </cell>
          <cell r="CJ79">
            <v>8</v>
          </cell>
          <cell r="CK79">
            <v>13</v>
          </cell>
          <cell r="CL79">
            <v>6</v>
          </cell>
          <cell r="CM79">
            <v>9</v>
          </cell>
          <cell r="CN79">
            <v>7</v>
          </cell>
          <cell r="CO79">
            <v>12</v>
          </cell>
          <cell r="CP79">
            <v>12</v>
          </cell>
          <cell r="CQ79">
            <v>11</v>
          </cell>
          <cell r="CR79">
            <v>6</v>
          </cell>
          <cell r="CS79">
            <v>11</v>
          </cell>
          <cell r="CT79">
            <v>9</v>
          </cell>
          <cell r="CU79">
            <v>7</v>
          </cell>
          <cell r="CV79">
            <v>11</v>
          </cell>
          <cell r="CW79">
            <v>10</v>
          </cell>
          <cell r="CX79">
            <v>7</v>
          </cell>
          <cell r="CY79">
            <v>11</v>
          </cell>
          <cell r="CZ79">
            <v>7</v>
          </cell>
          <cell r="DA79">
            <v>10</v>
          </cell>
          <cell r="DB79">
            <v>2</v>
          </cell>
          <cell r="DC79">
            <v>5</v>
          </cell>
          <cell r="DD79">
            <v>6</v>
          </cell>
          <cell r="DE79">
            <v>5</v>
          </cell>
          <cell r="DF79">
            <v>6</v>
          </cell>
          <cell r="DG79">
            <v>6</v>
          </cell>
          <cell r="DH79">
            <v>7</v>
          </cell>
          <cell r="DI79">
            <v>5</v>
          </cell>
          <cell r="DJ79">
            <v>5</v>
          </cell>
          <cell r="DK79">
            <v>3</v>
          </cell>
          <cell r="DL79">
            <v>6</v>
          </cell>
          <cell r="DM79">
            <v>2</v>
          </cell>
          <cell r="DN79">
            <v>6</v>
          </cell>
          <cell r="DO79">
            <v>6</v>
          </cell>
          <cell r="DP79">
            <v>4</v>
          </cell>
          <cell r="DQ79">
            <v>7</v>
          </cell>
          <cell r="DR79">
            <v>1</v>
          </cell>
          <cell r="DS79">
            <v>4</v>
          </cell>
          <cell r="DT79">
            <v>10</v>
          </cell>
          <cell r="DU79">
            <v>7</v>
          </cell>
          <cell r="DV79">
            <v>4</v>
          </cell>
          <cell r="DW79">
            <v>11</v>
          </cell>
          <cell r="DX79">
            <v>0</v>
          </cell>
          <cell r="DY79">
            <v>7</v>
          </cell>
          <cell r="DZ79">
            <v>5</v>
          </cell>
          <cell r="EA79">
            <v>6</v>
          </cell>
          <cell r="EB79">
            <v>4</v>
          </cell>
          <cell r="EC79">
            <v>5</v>
          </cell>
          <cell r="ED79">
            <v>4</v>
          </cell>
          <cell r="EE79">
            <v>3</v>
          </cell>
          <cell r="EF79">
            <v>4</v>
          </cell>
          <cell r="EG79">
            <v>2</v>
          </cell>
          <cell r="EH79">
            <v>3</v>
          </cell>
          <cell r="EI79">
            <v>6</v>
          </cell>
          <cell r="EJ79">
            <v>2</v>
          </cell>
          <cell r="EK79">
            <v>2</v>
          </cell>
          <cell r="EL79">
            <v>2</v>
          </cell>
          <cell r="EM79">
            <v>5</v>
          </cell>
          <cell r="EN79">
            <v>2</v>
          </cell>
          <cell r="EO79">
            <v>5</v>
          </cell>
          <cell r="EP79">
            <v>0</v>
          </cell>
          <cell r="EQ79">
            <v>2</v>
          </cell>
          <cell r="ER79">
            <v>1</v>
          </cell>
          <cell r="ES79">
            <v>1</v>
          </cell>
          <cell r="ET79">
            <v>4</v>
          </cell>
          <cell r="EU79">
            <v>3</v>
          </cell>
          <cell r="EV79">
            <v>1</v>
          </cell>
          <cell r="EW79">
            <v>2</v>
          </cell>
          <cell r="EX79">
            <v>2</v>
          </cell>
          <cell r="EY79">
            <v>1</v>
          </cell>
          <cell r="EZ79">
            <v>3</v>
          </cell>
          <cell r="FA79">
            <v>1</v>
          </cell>
          <cell r="FB79">
            <v>0</v>
          </cell>
          <cell r="FC79">
            <v>1</v>
          </cell>
          <cell r="FD79">
            <v>2</v>
          </cell>
          <cell r="FE79">
            <v>8</v>
          </cell>
          <cell r="FF79">
            <v>1</v>
          </cell>
          <cell r="FG79">
            <v>3</v>
          </cell>
          <cell r="FH79">
            <v>2</v>
          </cell>
          <cell r="FI79">
            <v>0</v>
          </cell>
          <cell r="FJ79">
            <v>1</v>
          </cell>
          <cell r="FK79">
            <v>1</v>
          </cell>
          <cell r="FL79">
            <v>1</v>
          </cell>
          <cell r="FM79">
            <v>0</v>
          </cell>
          <cell r="FN79">
            <v>1</v>
          </cell>
          <cell r="FO79">
            <v>2</v>
          </cell>
          <cell r="FP79">
            <v>0</v>
          </cell>
          <cell r="FQ79">
            <v>1</v>
          </cell>
          <cell r="FR79">
            <v>0</v>
          </cell>
          <cell r="FS79">
            <v>0</v>
          </cell>
          <cell r="FT79">
            <v>0</v>
          </cell>
          <cell r="FU79">
            <v>1</v>
          </cell>
          <cell r="FV79">
            <v>1</v>
          </cell>
          <cell r="FW79">
            <v>0</v>
          </cell>
          <cell r="FX79">
            <v>1</v>
          </cell>
          <cell r="FY79">
            <v>0</v>
          </cell>
          <cell r="FZ79">
            <v>0</v>
          </cell>
          <cell r="GA79">
            <v>1</v>
          </cell>
          <cell r="GB79">
            <v>0</v>
          </cell>
          <cell r="GC79">
            <v>0</v>
          </cell>
          <cell r="GD79">
            <v>1</v>
          </cell>
          <cell r="GE79">
            <v>0</v>
          </cell>
          <cell r="GF79">
            <v>2</v>
          </cell>
          <cell r="GG79">
            <v>1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1</v>
          </cell>
          <cell r="HD79">
            <v>1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5</v>
          </cell>
          <cell r="HM79">
            <v>0</v>
          </cell>
          <cell r="HN79">
            <v>5</v>
          </cell>
          <cell r="HO79">
            <v>0</v>
          </cell>
          <cell r="HP79">
            <v>0</v>
          </cell>
          <cell r="HQ79">
            <v>0</v>
          </cell>
          <cell r="HR79">
            <v>429</v>
          </cell>
          <cell r="HS79">
            <v>555</v>
          </cell>
          <cell r="HT79">
            <v>984</v>
          </cell>
        </row>
        <row r="80">
          <cell r="A80" t="str">
            <v>839483030107</v>
          </cell>
          <cell r="B80">
            <v>83</v>
          </cell>
          <cell r="C80" t="str">
            <v>จังหวัดภูเก็ต</v>
          </cell>
          <cell r="D80">
            <v>8394</v>
          </cell>
          <cell r="E80" t="str">
            <v>เทศบาลตำบลเทพกระษัตรี</v>
          </cell>
          <cell r="F80">
            <v>830301</v>
          </cell>
          <cell r="G80" t="str">
            <v>ตำบลเทพกระษัตรี</v>
          </cell>
          <cell r="H80">
            <v>83030107</v>
          </cell>
          <cell r="I80" t="str">
            <v>นาใน</v>
          </cell>
          <cell r="J80">
            <v>3</v>
          </cell>
          <cell r="K80">
            <v>3</v>
          </cell>
          <cell r="L80">
            <v>7</v>
          </cell>
          <cell r="M80">
            <v>7</v>
          </cell>
          <cell r="N80">
            <v>6</v>
          </cell>
          <cell r="O80">
            <v>7</v>
          </cell>
          <cell r="P80">
            <v>8</v>
          </cell>
          <cell r="Q80">
            <v>7</v>
          </cell>
          <cell r="R80">
            <v>9</v>
          </cell>
          <cell r="S80">
            <v>5</v>
          </cell>
          <cell r="T80">
            <v>15</v>
          </cell>
          <cell r="U80">
            <v>13</v>
          </cell>
          <cell r="V80">
            <v>6</v>
          </cell>
          <cell r="W80">
            <v>10</v>
          </cell>
          <cell r="X80">
            <v>4</v>
          </cell>
          <cell r="Y80">
            <v>10</v>
          </cell>
          <cell r="Z80">
            <v>18</v>
          </cell>
          <cell r="AA80">
            <v>12</v>
          </cell>
          <cell r="AB80">
            <v>9</v>
          </cell>
          <cell r="AC80">
            <v>11</v>
          </cell>
          <cell r="AD80">
            <v>12</v>
          </cell>
          <cell r="AE80">
            <v>7</v>
          </cell>
          <cell r="AF80">
            <v>6</v>
          </cell>
          <cell r="AG80">
            <v>5</v>
          </cell>
          <cell r="AH80">
            <v>14</v>
          </cell>
          <cell r="AI80">
            <v>9</v>
          </cell>
          <cell r="AJ80">
            <v>6</v>
          </cell>
          <cell r="AK80">
            <v>7</v>
          </cell>
          <cell r="AL80">
            <v>14</v>
          </cell>
          <cell r="AM80">
            <v>7</v>
          </cell>
          <cell r="AN80">
            <v>8</v>
          </cell>
          <cell r="AO80">
            <v>8</v>
          </cell>
          <cell r="AP80">
            <v>13</v>
          </cell>
          <cell r="AQ80">
            <v>13</v>
          </cell>
          <cell r="AR80">
            <v>10</v>
          </cell>
          <cell r="AS80">
            <v>3</v>
          </cell>
          <cell r="AT80">
            <v>6</v>
          </cell>
          <cell r="AU80">
            <v>8</v>
          </cell>
          <cell r="AV80">
            <v>11</v>
          </cell>
          <cell r="AW80">
            <v>3</v>
          </cell>
          <cell r="AX80">
            <v>4</v>
          </cell>
          <cell r="AY80">
            <v>10</v>
          </cell>
          <cell r="AZ80">
            <v>5</v>
          </cell>
          <cell r="BA80">
            <v>8</v>
          </cell>
          <cell r="BB80">
            <v>4</v>
          </cell>
          <cell r="BC80">
            <v>3</v>
          </cell>
          <cell r="BD80">
            <v>9</v>
          </cell>
          <cell r="BE80">
            <v>7</v>
          </cell>
          <cell r="BF80">
            <v>9</v>
          </cell>
          <cell r="BG80">
            <v>7</v>
          </cell>
          <cell r="BH80">
            <v>5</v>
          </cell>
          <cell r="BI80">
            <v>8</v>
          </cell>
          <cell r="BJ80">
            <v>15</v>
          </cell>
          <cell r="BK80">
            <v>6</v>
          </cell>
          <cell r="BL80">
            <v>5</v>
          </cell>
          <cell r="BM80">
            <v>8</v>
          </cell>
          <cell r="BN80">
            <v>10</v>
          </cell>
          <cell r="BO80">
            <v>8</v>
          </cell>
          <cell r="BP80">
            <v>10</v>
          </cell>
          <cell r="BQ80">
            <v>12</v>
          </cell>
          <cell r="BR80">
            <v>6</v>
          </cell>
          <cell r="BS80">
            <v>8</v>
          </cell>
          <cell r="BT80">
            <v>13</v>
          </cell>
          <cell r="BU80">
            <v>12</v>
          </cell>
          <cell r="BV80">
            <v>9</v>
          </cell>
          <cell r="BW80">
            <v>13</v>
          </cell>
          <cell r="BX80">
            <v>10</v>
          </cell>
          <cell r="BY80">
            <v>16</v>
          </cell>
          <cell r="BZ80">
            <v>11</v>
          </cell>
          <cell r="CA80">
            <v>11</v>
          </cell>
          <cell r="CB80">
            <v>13</v>
          </cell>
          <cell r="CC80">
            <v>11</v>
          </cell>
          <cell r="CD80">
            <v>9</v>
          </cell>
          <cell r="CE80">
            <v>13</v>
          </cell>
          <cell r="CF80">
            <v>8</v>
          </cell>
          <cell r="CG80">
            <v>9</v>
          </cell>
          <cell r="CH80">
            <v>8</v>
          </cell>
          <cell r="CI80">
            <v>10</v>
          </cell>
          <cell r="CJ80">
            <v>11</v>
          </cell>
          <cell r="CK80">
            <v>5</v>
          </cell>
          <cell r="CL80">
            <v>10</v>
          </cell>
          <cell r="CM80">
            <v>10</v>
          </cell>
          <cell r="CN80">
            <v>6</v>
          </cell>
          <cell r="CO80">
            <v>9</v>
          </cell>
          <cell r="CP80">
            <v>13</v>
          </cell>
          <cell r="CQ80">
            <v>7</v>
          </cell>
          <cell r="CR80">
            <v>6</v>
          </cell>
          <cell r="CS80">
            <v>9</v>
          </cell>
          <cell r="CT80">
            <v>8</v>
          </cell>
          <cell r="CU80">
            <v>12</v>
          </cell>
          <cell r="CV80">
            <v>10</v>
          </cell>
          <cell r="CW80">
            <v>14</v>
          </cell>
          <cell r="CX80">
            <v>8</v>
          </cell>
          <cell r="CY80">
            <v>13</v>
          </cell>
          <cell r="CZ80">
            <v>9</v>
          </cell>
          <cell r="DA80">
            <v>10</v>
          </cell>
          <cell r="DB80">
            <v>11</v>
          </cell>
          <cell r="DC80">
            <v>7</v>
          </cell>
          <cell r="DD80">
            <v>8</v>
          </cell>
          <cell r="DE80">
            <v>4</v>
          </cell>
          <cell r="DF80">
            <v>10</v>
          </cell>
          <cell r="DG80">
            <v>12</v>
          </cell>
          <cell r="DH80">
            <v>7</v>
          </cell>
          <cell r="DI80">
            <v>11</v>
          </cell>
          <cell r="DJ80">
            <v>10</v>
          </cell>
          <cell r="DK80">
            <v>9</v>
          </cell>
          <cell r="DL80">
            <v>8</v>
          </cell>
          <cell r="DM80">
            <v>4</v>
          </cell>
          <cell r="DN80">
            <v>7</v>
          </cell>
          <cell r="DO80">
            <v>9</v>
          </cell>
          <cell r="DP80">
            <v>6</v>
          </cell>
          <cell r="DQ80">
            <v>13</v>
          </cell>
          <cell r="DR80">
            <v>5</v>
          </cell>
          <cell r="DS80">
            <v>6</v>
          </cell>
          <cell r="DT80">
            <v>6</v>
          </cell>
          <cell r="DU80">
            <v>12</v>
          </cell>
          <cell r="DV80">
            <v>6</v>
          </cell>
          <cell r="DW80">
            <v>10</v>
          </cell>
          <cell r="DX80">
            <v>11</v>
          </cell>
          <cell r="DY80">
            <v>9</v>
          </cell>
          <cell r="DZ80">
            <v>12</v>
          </cell>
          <cell r="EA80">
            <v>5</v>
          </cell>
          <cell r="EB80">
            <v>7</v>
          </cell>
          <cell r="EC80">
            <v>5</v>
          </cell>
          <cell r="ED80">
            <v>3</v>
          </cell>
          <cell r="EE80">
            <v>7</v>
          </cell>
          <cell r="EF80">
            <v>5</v>
          </cell>
          <cell r="EG80">
            <v>9</v>
          </cell>
          <cell r="EH80">
            <v>8</v>
          </cell>
          <cell r="EI80">
            <v>9</v>
          </cell>
          <cell r="EJ80">
            <v>3</v>
          </cell>
          <cell r="EK80">
            <v>6</v>
          </cell>
          <cell r="EL80">
            <v>8</v>
          </cell>
          <cell r="EM80">
            <v>6</v>
          </cell>
          <cell r="EN80">
            <v>7</v>
          </cell>
          <cell r="EO80">
            <v>5</v>
          </cell>
          <cell r="EP80">
            <v>1</v>
          </cell>
          <cell r="EQ80">
            <v>4</v>
          </cell>
          <cell r="ER80">
            <v>6</v>
          </cell>
          <cell r="ES80">
            <v>7</v>
          </cell>
          <cell r="ET80">
            <v>4</v>
          </cell>
          <cell r="EU80">
            <v>5</v>
          </cell>
          <cell r="EV80">
            <v>8</v>
          </cell>
          <cell r="EW80">
            <v>10</v>
          </cell>
          <cell r="EX80">
            <v>2</v>
          </cell>
          <cell r="EY80">
            <v>4</v>
          </cell>
          <cell r="EZ80">
            <v>1</v>
          </cell>
          <cell r="FA80">
            <v>5</v>
          </cell>
          <cell r="FB80">
            <v>7</v>
          </cell>
          <cell r="FC80">
            <v>6</v>
          </cell>
          <cell r="FD80">
            <v>1</v>
          </cell>
          <cell r="FE80">
            <v>4</v>
          </cell>
          <cell r="FF80">
            <v>1</v>
          </cell>
          <cell r="FG80">
            <v>3</v>
          </cell>
          <cell r="FH80">
            <v>3</v>
          </cell>
          <cell r="FI80">
            <v>1</v>
          </cell>
          <cell r="FJ80">
            <v>1</v>
          </cell>
          <cell r="FK80">
            <v>4</v>
          </cell>
          <cell r="FL80">
            <v>2</v>
          </cell>
          <cell r="FM80">
            <v>0</v>
          </cell>
          <cell r="FN80">
            <v>0</v>
          </cell>
          <cell r="FO80">
            <v>0</v>
          </cell>
          <cell r="FP80">
            <v>3</v>
          </cell>
          <cell r="FQ80">
            <v>2</v>
          </cell>
          <cell r="FR80">
            <v>2</v>
          </cell>
          <cell r="FS80">
            <v>2</v>
          </cell>
          <cell r="FT80">
            <v>2</v>
          </cell>
          <cell r="FU80">
            <v>2</v>
          </cell>
          <cell r="FV80">
            <v>1</v>
          </cell>
          <cell r="FW80">
            <v>2</v>
          </cell>
          <cell r="FX80">
            <v>1</v>
          </cell>
          <cell r="FY80">
            <v>2</v>
          </cell>
          <cell r="FZ80">
            <v>0</v>
          </cell>
          <cell r="GA80">
            <v>1</v>
          </cell>
          <cell r="GB80">
            <v>0</v>
          </cell>
          <cell r="GC80">
            <v>0</v>
          </cell>
          <cell r="GD80">
            <v>0</v>
          </cell>
          <cell r="GE80">
            <v>1</v>
          </cell>
          <cell r="GF80">
            <v>1</v>
          </cell>
          <cell r="GG80">
            <v>2</v>
          </cell>
          <cell r="GH80">
            <v>0</v>
          </cell>
          <cell r="GI80">
            <v>1</v>
          </cell>
          <cell r="GJ80">
            <v>0</v>
          </cell>
          <cell r="GK80">
            <v>1</v>
          </cell>
          <cell r="GL80">
            <v>0</v>
          </cell>
          <cell r="GM80">
            <v>1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1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3</v>
          </cell>
          <cell r="HM80">
            <v>1</v>
          </cell>
          <cell r="HN80">
            <v>4</v>
          </cell>
          <cell r="HO80">
            <v>0</v>
          </cell>
          <cell r="HP80">
            <v>0</v>
          </cell>
          <cell r="HQ80">
            <v>0</v>
          </cell>
          <cell r="HR80">
            <v>627</v>
          </cell>
          <cell r="HS80">
            <v>654</v>
          </cell>
          <cell r="HT80">
            <v>1281</v>
          </cell>
        </row>
        <row r="81">
          <cell r="A81" t="str">
            <v>830383030108</v>
          </cell>
          <cell r="B81">
            <v>83</v>
          </cell>
          <cell r="C81" t="str">
            <v>จังหวัดภูเก็ต</v>
          </cell>
          <cell r="D81">
            <v>8303</v>
          </cell>
          <cell r="E81" t="str">
            <v>อำเภอถลาง</v>
          </cell>
          <cell r="F81">
            <v>830301</v>
          </cell>
          <cell r="G81" t="str">
            <v>ตำบลเทพกระษัตรี</v>
          </cell>
          <cell r="H81">
            <v>83030108</v>
          </cell>
          <cell r="I81" t="str">
            <v>พรุสมภาร</v>
          </cell>
          <cell r="J81">
            <v>16</v>
          </cell>
          <cell r="K81">
            <v>14</v>
          </cell>
          <cell r="L81">
            <v>28</v>
          </cell>
          <cell r="M81">
            <v>18</v>
          </cell>
          <cell r="N81">
            <v>23</v>
          </cell>
          <cell r="O81">
            <v>21</v>
          </cell>
          <cell r="P81">
            <v>19</v>
          </cell>
          <cell r="Q81">
            <v>31</v>
          </cell>
          <cell r="R81">
            <v>16</v>
          </cell>
          <cell r="S81">
            <v>17</v>
          </cell>
          <cell r="T81">
            <v>33</v>
          </cell>
          <cell r="U81">
            <v>19</v>
          </cell>
          <cell r="V81">
            <v>24</v>
          </cell>
          <cell r="W81">
            <v>27</v>
          </cell>
          <cell r="X81">
            <v>18</v>
          </cell>
          <cell r="Y81">
            <v>25</v>
          </cell>
          <cell r="Z81">
            <v>27</v>
          </cell>
          <cell r="AA81">
            <v>20</v>
          </cell>
          <cell r="AB81">
            <v>23</v>
          </cell>
          <cell r="AC81">
            <v>22</v>
          </cell>
          <cell r="AD81">
            <v>22</v>
          </cell>
          <cell r="AE81">
            <v>23</v>
          </cell>
          <cell r="AF81">
            <v>25</v>
          </cell>
          <cell r="AG81">
            <v>22</v>
          </cell>
          <cell r="AH81">
            <v>27</v>
          </cell>
          <cell r="AI81">
            <v>20</v>
          </cell>
          <cell r="AJ81">
            <v>24</v>
          </cell>
          <cell r="AK81">
            <v>28</v>
          </cell>
          <cell r="AL81">
            <v>23</v>
          </cell>
          <cell r="AM81">
            <v>31</v>
          </cell>
          <cell r="AN81">
            <v>35</v>
          </cell>
          <cell r="AO81">
            <v>28</v>
          </cell>
          <cell r="AP81">
            <v>24</v>
          </cell>
          <cell r="AQ81">
            <v>35</v>
          </cell>
          <cell r="AR81">
            <v>29</v>
          </cell>
          <cell r="AS81">
            <v>29</v>
          </cell>
          <cell r="AT81">
            <v>29</v>
          </cell>
          <cell r="AU81">
            <v>24</v>
          </cell>
          <cell r="AV81">
            <v>32</v>
          </cell>
          <cell r="AW81">
            <v>26</v>
          </cell>
          <cell r="AX81">
            <v>35</v>
          </cell>
          <cell r="AY81">
            <v>34</v>
          </cell>
          <cell r="AZ81">
            <v>30</v>
          </cell>
          <cell r="BA81">
            <v>26</v>
          </cell>
          <cell r="BB81">
            <v>19</v>
          </cell>
          <cell r="BC81">
            <v>26</v>
          </cell>
          <cell r="BD81">
            <v>25</v>
          </cell>
          <cell r="BE81">
            <v>26</v>
          </cell>
          <cell r="BF81">
            <v>27</v>
          </cell>
          <cell r="BG81">
            <v>42</v>
          </cell>
          <cell r="BH81">
            <v>32</v>
          </cell>
          <cell r="BI81">
            <v>35</v>
          </cell>
          <cell r="BJ81">
            <v>29</v>
          </cell>
          <cell r="BK81">
            <v>32</v>
          </cell>
          <cell r="BL81">
            <v>25</v>
          </cell>
          <cell r="BM81">
            <v>44</v>
          </cell>
          <cell r="BN81">
            <v>38</v>
          </cell>
          <cell r="BO81">
            <v>38</v>
          </cell>
          <cell r="BP81">
            <v>37</v>
          </cell>
          <cell r="BQ81">
            <v>33</v>
          </cell>
          <cell r="BR81">
            <v>40</v>
          </cell>
          <cell r="BS81">
            <v>51</v>
          </cell>
          <cell r="BT81">
            <v>48</v>
          </cell>
          <cell r="BU81">
            <v>45</v>
          </cell>
          <cell r="BV81">
            <v>50</v>
          </cell>
          <cell r="BW81">
            <v>43</v>
          </cell>
          <cell r="BX81">
            <v>39</v>
          </cell>
          <cell r="BY81">
            <v>49</v>
          </cell>
          <cell r="BZ81">
            <v>38</v>
          </cell>
          <cell r="CA81">
            <v>46</v>
          </cell>
          <cell r="CB81">
            <v>36</v>
          </cell>
          <cell r="CC81">
            <v>57</v>
          </cell>
          <cell r="CD81">
            <v>25</v>
          </cell>
          <cell r="CE81">
            <v>37</v>
          </cell>
          <cell r="CF81">
            <v>32</v>
          </cell>
          <cell r="CG81">
            <v>28</v>
          </cell>
          <cell r="CH81">
            <v>31</v>
          </cell>
          <cell r="CI81">
            <v>43</v>
          </cell>
          <cell r="CJ81">
            <v>21</v>
          </cell>
          <cell r="CK81">
            <v>35</v>
          </cell>
          <cell r="CL81">
            <v>37</v>
          </cell>
          <cell r="CM81">
            <v>39</v>
          </cell>
          <cell r="CN81">
            <v>34</v>
          </cell>
          <cell r="CO81">
            <v>35</v>
          </cell>
          <cell r="CP81">
            <v>33</v>
          </cell>
          <cell r="CQ81">
            <v>33</v>
          </cell>
          <cell r="CR81">
            <v>37</v>
          </cell>
          <cell r="CS81">
            <v>38</v>
          </cell>
          <cell r="CT81">
            <v>37</v>
          </cell>
          <cell r="CU81">
            <v>37</v>
          </cell>
          <cell r="CV81">
            <v>31</v>
          </cell>
          <cell r="CW81">
            <v>45</v>
          </cell>
          <cell r="CX81">
            <v>31</v>
          </cell>
          <cell r="CY81">
            <v>34</v>
          </cell>
          <cell r="CZ81">
            <v>28</v>
          </cell>
          <cell r="DA81">
            <v>36</v>
          </cell>
          <cell r="DB81">
            <v>26</v>
          </cell>
          <cell r="DC81">
            <v>22</v>
          </cell>
          <cell r="DD81">
            <v>28</v>
          </cell>
          <cell r="DE81">
            <v>23</v>
          </cell>
          <cell r="DF81">
            <v>32</v>
          </cell>
          <cell r="DG81">
            <v>32</v>
          </cell>
          <cell r="DH81">
            <v>22</v>
          </cell>
          <cell r="DI81">
            <v>38</v>
          </cell>
          <cell r="DJ81">
            <v>23</v>
          </cell>
          <cell r="DK81">
            <v>18</v>
          </cell>
          <cell r="DL81">
            <v>31</v>
          </cell>
          <cell r="DM81">
            <v>28</v>
          </cell>
          <cell r="DN81">
            <v>16</v>
          </cell>
          <cell r="DO81">
            <v>31</v>
          </cell>
          <cell r="DP81">
            <v>26</v>
          </cell>
          <cell r="DQ81">
            <v>24</v>
          </cell>
          <cell r="DR81">
            <v>31</v>
          </cell>
          <cell r="DS81">
            <v>27</v>
          </cell>
          <cell r="DT81">
            <v>26</v>
          </cell>
          <cell r="DU81">
            <v>19</v>
          </cell>
          <cell r="DV81">
            <v>19</v>
          </cell>
          <cell r="DW81">
            <v>24</v>
          </cell>
          <cell r="DX81">
            <v>23</v>
          </cell>
          <cell r="DY81">
            <v>27</v>
          </cell>
          <cell r="DZ81">
            <v>29</v>
          </cell>
          <cell r="EA81">
            <v>23</v>
          </cell>
          <cell r="EB81">
            <v>13</v>
          </cell>
          <cell r="EC81">
            <v>19</v>
          </cell>
          <cell r="ED81">
            <v>24</v>
          </cell>
          <cell r="EE81">
            <v>22</v>
          </cell>
          <cell r="EF81">
            <v>20</v>
          </cell>
          <cell r="EG81">
            <v>21</v>
          </cell>
          <cell r="EH81">
            <v>29</v>
          </cell>
          <cell r="EI81">
            <v>20</v>
          </cell>
          <cell r="EJ81">
            <v>15</v>
          </cell>
          <cell r="EK81">
            <v>10</v>
          </cell>
          <cell r="EL81">
            <v>14</v>
          </cell>
          <cell r="EM81">
            <v>25</v>
          </cell>
          <cell r="EN81">
            <v>16</v>
          </cell>
          <cell r="EO81">
            <v>15</v>
          </cell>
          <cell r="EP81">
            <v>13</v>
          </cell>
          <cell r="EQ81">
            <v>15</v>
          </cell>
          <cell r="ER81">
            <v>13</v>
          </cell>
          <cell r="ES81">
            <v>16</v>
          </cell>
          <cell r="ET81">
            <v>10</v>
          </cell>
          <cell r="EU81">
            <v>10</v>
          </cell>
          <cell r="EV81">
            <v>11</v>
          </cell>
          <cell r="EW81">
            <v>9</v>
          </cell>
          <cell r="EX81">
            <v>13</v>
          </cell>
          <cell r="EY81">
            <v>11</v>
          </cell>
          <cell r="EZ81">
            <v>9</v>
          </cell>
          <cell r="FA81">
            <v>12</v>
          </cell>
          <cell r="FB81">
            <v>12</v>
          </cell>
          <cell r="FC81">
            <v>8</v>
          </cell>
          <cell r="FD81">
            <v>7</v>
          </cell>
          <cell r="FE81">
            <v>6</v>
          </cell>
          <cell r="FF81">
            <v>5</v>
          </cell>
          <cell r="FG81">
            <v>7</v>
          </cell>
          <cell r="FH81">
            <v>4</v>
          </cell>
          <cell r="FI81">
            <v>5</v>
          </cell>
          <cell r="FJ81">
            <v>4</v>
          </cell>
          <cell r="FK81">
            <v>5</v>
          </cell>
          <cell r="FL81">
            <v>1</v>
          </cell>
          <cell r="FM81">
            <v>3</v>
          </cell>
          <cell r="FN81">
            <v>6</v>
          </cell>
          <cell r="FO81">
            <v>2</v>
          </cell>
          <cell r="FP81">
            <v>7</v>
          </cell>
          <cell r="FQ81">
            <v>2</v>
          </cell>
          <cell r="FR81">
            <v>3</v>
          </cell>
          <cell r="FS81">
            <v>6</v>
          </cell>
          <cell r="FT81">
            <v>4</v>
          </cell>
          <cell r="FU81">
            <v>2</v>
          </cell>
          <cell r="FV81">
            <v>3</v>
          </cell>
          <cell r="FW81">
            <v>1</v>
          </cell>
          <cell r="FX81">
            <v>2</v>
          </cell>
          <cell r="FY81">
            <v>2</v>
          </cell>
          <cell r="FZ81">
            <v>3</v>
          </cell>
          <cell r="GA81">
            <v>2</v>
          </cell>
          <cell r="GB81">
            <v>3</v>
          </cell>
          <cell r="GC81">
            <v>4</v>
          </cell>
          <cell r="GD81">
            <v>2</v>
          </cell>
          <cell r="GE81">
            <v>5</v>
          </cell>
          <cell r="GF81">
            <v>2</v>
          </cell>
          <cell r="GG81">
            <v>1</v>
          </cell>
          <cell r="GH81">
            <v>2</v>
          </cell>
          <cell r="GI81">
            <v>1</v>
          </cell>
          <cell r="GJ81">
            <v>1</v>
          </cell>
          <cell r="GK81">
            <v>0</v>
          </cell>
          <cell r="GL81">
            <v>1</v>
          </cell>
          <cell r="GM81">
            <v>1</v>
          </cell>
          <cell r="GN81">
            <v>2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1</v>
          </cell>
          <cell r="GT81">
            <v>1</v>
          </cell>
          <cell r="GU81">
            <v>1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1</v>
          </cell>
          <cell r="HB81">
            <v>0</v>
          </cell>
          <cell r="HC81">
            <v>0</v>
          </cell>
          <cell r="HD81">
            <v>1</v>
          </cell>
          <cell r="HE81">
            <v>2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17</v>
          </cell>
          <cell r="HM81">
            <v>6</v>
          </cell>
          <cell r="HN81">
            <v>23</v>
          </cell>
          <cell r="HO81">
            <v>0</v>
          </cell>
          <cell r="HP81">
            <v>0</v>
          </cell>
          <cell r="HQ81">
            <v>0</v>
          </cell>
          <cell r="HR81">
            <v>2047</v>
          </cell>
          <cell r="HS81">
            <v>2162</v>
          </cell>
          <cell r="HT81">
            <v>4209</v>
          </cell>
        </row>
        <row r="82">
          <cell r="A82" t="str">
            <v>830383030109</v>
          </cell>
          <cell r="B82">
            <v>83</v>
          </cell>
          <cell r="C82" t="str">
            <v>จังหวัดภูเก็ต</v>
          </cell>
          <cell r="D82">
            <v>8303</v>
          </cell>
          <cell r="E82" t="str">
            <v>อำเภอถลาง</v>
          </cell>
          <cell r="F82">
            <v>830301</v>
          </cell>
          <cell r="G82" t="str">
            <v>ตำบลเทพกระษัตรี</v>
          </cell>
          <cell r="H82">
            <v>83030109</v>
          </cell>
          <cell r="I82" t="str">
            <v>ป่าครองชีพ</v>
          </cell>
          <cell r="J82">
            <v>10</v>
          </cell>
          <cell r="K82">
            <v>16</v>
          </cell>
          <cell r="L82">
            <v>9</v>
          </cell>
          <cell r="M82">
            <v>17</v>
          </cell>
          <cell r="N82">
            <v>10</v>
          </cell>
          <cell r="O82">
            <v>7</v>
          </cell>
          <cell r="P82">
            <v>12</v>
          </cell>
          <cell r="Q82">
            <v>11</v>
          </cell>
          <cell r="R82">
            <v>3</v>
          </cell>
          <cell r="S82">
            <v>10</v>
          </cell>
          <cell r="T82">
            <v>10</v>
          </cell>
          <cell r="U82">
            <v>12</v>
          </cell>
          <cell r="V82">
            <v>13</v>
          </cell>
          <cell r="W82">
            <v>7</v>
          </cell>
          <cell r="X82">
            <v>15</v>
          </cell>
          <cell r="Y82">
            <v>10</v>
          </cell>
          <cell r="Z82">
            <v>19</v>
          </cell>
          <cell r="AA82">
            <v>12</v>
          </cell>
          <cell r="AB82">
            <v>17</v>
          </cell>
          <cell r="AC82">
            <v>18</v>
          </cell>
          <cell r="AD82">
            <v>13</v>
          </cell>
          <cell r="AE82">
            <v>11</v>
          </cell>
          <cell r="AF82">
            <v>11</v>
          </cell>
          <cell r="AG82">
            <v>25</v>
          </cell>
          <cell r="AH82">
            <v>22</v>
          </cell>
          <cell r="AI82">
            <v>14</v>
          </cell>
          <cell r="AJ82">
            <v>19</v>
          </cell>
          <cell r="AK82">
            <v>13</v>
          </cell>
          <cell r="AL82">
            <v>15</v>
          </cell>
          <cell r="AM82">
            <v>7</v>
          </cell>
          <cell r="AN82">
            <v>15</v>
          </cell>
          <cell r="AO82">
            <v>19</v>
          </cell>
          <cell r="AP82">
            <v>17</v>
          </cell>
          <cell r="AQ82">
            <v>17</v>
          </cell>
          <cell r="AR82">
            <v>24</v>
          </cell>
          <cell r="AS82">
            <v>19</v>
          </cell>
          <cell r="AT82">
            <v>14</v>
          </cell>
          <cell r="AU82">
            <v>11</v>
          </cell>
          <cell r="AV82">
            <v>13</v>
          </cell>
          <cell r="AW82">
            <v>14</v>
          </cell>
          <cell r="AX82">
            <v>11</v>
          </cell>
          <cell r="AY82">
            <v>18</v>
          </cell>
          <cell r="AZ82">
            <v>16</v>
          </cell>
          <cell r="BA82">
            <v>16</v>
          </cell>
          <cell r="BB82">
            <v>15</v>
          </cell>
          <cell r="BC82">
            <v>19</v>
          </cell>
          <cell r="BD82">
            <v>11</v>
          </cell>
          <cell r="BE82">
            <v>15</v>
          </cell>
          <cell r="BF82">
            <v>20</v>
          </cell>
          <cell r="BG82">
            <v>21</v>
          </cell>
          <cell r="BH82">
            <v>21</v>
          </cell>
          <cell r="BI82">
            <v>33</v>
          </cell>
          <cell r="BJ82">
            <v>21</v>
          </cell>
          <cell r="BK82">
            <v>23</v>
          </cell>
          <cell r="BL82">
            <v>28</v>
          </cell>
          <cell r="BM82">
            <v>32</v>
          </cell>
          <cell r="BN82">
            <v>27</v>
          </cell>
          <cell r="BO82">
            <v>36</v>
          </cell>
          <cell r="BP82">
            <v>27</v>
          </cell>
          <cell r="BQ82">
            <v>32</v>
          </cell>
          <cell r="BR82">
            <v>22</v>
          </cell>
          <cell r="BS82">
            <v>19</v>
          </cell>
          <cell r="BT82">
            <v>28</v>
          </cell>
          <cell r="BU82">
            <v>34</v>
          </cell>
          <cell r="BV82">
            <v>24</v>
          </cell>
          <cell r="BW82">
            <v>29</v>
          </cell>
          <cell r="BX82">
            <v>18</v>
          </cell>
          <cell r="BY82">
            <v>30</v>
          </cell>
          <cell r="BZ82">
            <v>20</v>
          </cell>
          <cell r="CA82">
            <v>31</v>
          </cell>
          <cell r="CB82">
            <v>19</v>
          </cell>
          <cell r="CC82">
            <v>33</v>
          </cell>
          <cell r="CD82">
            <v>20</v>
          </cell>
          <cell r="CE82">
            <v>34</v>
          </cell>
          <cell r="CF82">
            <v>16</v>
          </cell>
          <cell r="CG82">
            <v>20</v>
          </cell>
          <cell r="CH82">
            <v>25</v>
          </cell>
          <cell r="CI82">
            <v>25</v>
          </cell>
          <cell r="CJ82">
            <v>17</v>
          </cell>
          <cell r="CK82">
            <v>19</v>
          </cell>
          <cell r="CL82">
            <v>21</v>
          </cell>
          <cell r="CM82">
            <v>25</v>
          </cell>
          <cell r="CN82">
            <v>21</v>
          </cell>
          <cell r="CO82">
            <v>27</v>
          </cell>
          <cell r="CP82">
            <v>24</v>
          </cell>
          <cell r="CQ82">
            <v>32</v>
          </cell>
          <cell r="CR82">
            <v>16</v>
          </cell>
          <cell r="CS82">
            <v>21</v>
          </cell>
          <cell r="CT82">
            <v>24</v>
          </cell>
          <cell r="CU82">
            <v>21</v>
          </cell>
          <cell r="CV82">
            <v>22</v>
          </cell>
          <cell r="CW82">
            <v>29</v>
          </cell>
          <cell r="CX82">
            <v>25</v>
          </cell>
          <cell r="CY82">
            <v>33</v>
          </cell>
          <cell r="CZ82">
            <v>17</v>
          </cell>
          <cell r="DA82">
            <v>27</v>
          </cell>
          <cell r="DB82">
            <v>27</v>
          </cell>
          <cell r="DC82">
            <v>29</v>
          </cell>
          <cell r="DD82">
            <v>12</v>
          </cell>
          <cell r="DE82">
            <v>19</v>
          </cell>
          <cell r="DF82">
            <v>13</v>
          </cell>
          <cell r="DG82">
            <v>18</v>
          </cell>
          <cell r="DH82">
            <v>20</v>
          </cell>
          <cell r="DI82">
            <v>17</v>
          </cell>
          <cell r="DJ82">
            <v>20</v>
          </cell>
          <cell r="DK82">
            <v>23</v>
          </cell>
          <cell r="DL82">
            <v>16</v>
          </cell>
          <cell r="DM82">
            <v>14</v>
          </cell>
          <cell r="DN82">
            <v>10</v>
          </cell>
          <cell r="DO82">
            <v>19</v>
          </cell>
          <cell r="DP82">
            <v>16</v>
          </cell>
          <cell r="DQ82">
            <v>25</v>
          </cell>
          <cell r="DR82">
            <v>19</v>
          </cell>
          <cell r="DS82">
            <v>12</v>
          </cell>
          <cell r="DT82">
            <v>12</v>
          </cell>
          <cell r="DU82">
            <v>23</v>
          </cell>
          <cell r="DV82">
            <v>13</v>
          </cell>
          <cell r="DW82">
            <v>14</v>
          </cell>
          <cell r="DX82">
            <v>15</v>
          </cell>
          <cell r="DY82">
            <v>24</v>
          </cell>
          <cell r="DZ82">
            <v>22</v>
          </cell>
          <cell r="EA82">
            <v>16</v>
          </cell>
          <cell r="EB82">
            <v>11</v>
          </cell>
          <cell r="EC82">
            <v>13</v>
          </cell>
          <cell r="ED82">
            <v>12</v>
          </cell>
          <cell r="EE82">
            <v>12</v>
          </cell>
          <cell r="EF82">
            <v>14</v>
          </cell>
          <cell r="EG82">
            <v>15</v>
          </cell>
          <cell r="EH82">
            <v>11</v>
          </cell>
          <cell r="EI82">
            <v>13</v>
          </cell>
          <cell r="EJ82">
            <v>8</v>
          </cell>
          <cell r="EK82">
            <v>10</v>
          </cell>
          <cell r="EL82">
            <v>9</v>
          </cell>
          <cell r="EM82">
            <v>8</v>
          </cell>
          <cell r="EN82">
            <v>12</v>
          </cell>
          <cell r="EO82">
            <v>4</v>
          </cell>
          <cell r="EP82">
            <v>6</v>
          </cell>
          <cell r="EQ82">
            <v>6</v>
          </cell>
          <cell r="ER82">
            <v>7</v>
          </cell>
          <cell r="ES82">
            <v>4</v>
          </cell>
          <cell r="ET82">
            <v>6</v>
          </cell>
          <cell r="EU82">
            <v>11</v>
          </cell>
          <cell r="EV82">
            <v>7</v>
          </cell>
          <cell r="EW82">
            <v>9</v>
          </cell>
          <cell r="EX82">
            <v>7</v>
          </cell>
          <cell r="EY82">
            <v>5</v>
          </cell>
          <cell r="EZ82">
            <v>7</v>
          </cell>
          <cell r="FA82">
            <v>5</v>
          </cell>
          <cell r="FB82">
            <v>5</v>
          </cell>
          <cell r="FC82">
            <v>4</v>
          </cell>
          <cell r="FD82">
            <v>2</v>
          </cell>
          <cell r="FE82">
            <v>4</v>
          </cell>
          <cell r="FF82">
            <v>1</v>
          </cell>
          <cell r="FG82">
            <v>4</v>
          </cell>
          <cell r="FH82">
            <v>2</v>
          </cell>
          <cell r="FI82">
            <v>3</v>
          </cell>
          <cell r="FJ82">
            <v>4</v>
          </cell>
          <cell r="FK82">
            <v>3</v>
          </cell>
          <cell r="FL82">
            <v>0</v>
          </cell>
          <cell r="FM82">
            <v>1</v>
          </cell>
          <cell r="FN82">
            <v>0</v>
          </cell>
          <cell r="FO82">
            <v>4</v>
          </cell>
          <cell r="FP82">
            <v>1</v>
          </cell>
          <cell r="FQ82">
            <v>0</v>
          </cell>
          <cell r="FR82">
            <v>0</v>
          </cell>
          <cell r="FS82">
            <v>1</v>
          </cell>
          <cell r="FT82">
            <v>2</v>
          </cell>
          <cell r="FU82">
            <v>1</v>
          </cell>
          <cell r="FV82">
            <v>1</v>
          </cell>
          <cell r="FW82">
            <v>2</v>
          </cell>
          <cell r="FX82">
            <v>1</v>
          </cell>
          <cell r="FY82">
            <v>0</v>
          </cell>
          <cell r="FZ82">
            <v>1</v>
          </cell>
          <cell r="GA82">
            <v>1</v>
          </cell>
          <cell r="GB82">
            <v>0</v>
          </cell>
          <cell r="GC82">
            <v>0</v>
          </cell>
          <cell r="GD82">
            <v>1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1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1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1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18</v>
          </cell>
          <cell r="HM82">
            <v>8</v>
          </cell>
          <cell r="HN82">
            <v>26</v>
          </cell>
          <cell r="HO82">
            <v>0</v>
          </cell>
          <cell r="HP82">
            <v>0</v>
          </cell>
          <cell r="HQ82">
            <v>0</v>
          </cell>
          <cell r="HR82">
            <v>1229</v>
          </cell>
          <cell r="HS82">
            <v>1410</v>
          </cell>
          <cell r="HT82">
            <v>2639</v>
          </cell>
        </row>
        <row r="83">
          <cell r="A83" t="str">
            <v>830383030110</v>
          </cell>
          <cell r="B83">
            <v>83</v>
          </cell>
          <cell r="C83" t="str">
            <v>จังหวัดภูเก็ต</v>
          </cell>
          <cell r="D83">
            <v>8303</v>
          </cell>
          <cell r="E83" t="str">
            <v>อำเภอถลาง</v>
          </cell>
          <cell r="F83">
            <v>830301</v>
          </cell>
          <cell r="G83" t="str">
            <v>ตำบลเทพกระษัตรี</v>
          </cell>
          <cell r="H83">
            <v>83030110</v>
          </cell>
          <cell r="I83" t="str">
            <v>ท่ามะพร้าว</v>
          </cell>
          <cell r="J83">
            <v>2</v>
          </cell>
          <cell r="K83">
            <v>4</v>
          </cell>
          <cell r="L83">
            <v>3</v>
          </cell>
          <cell r="M83">
            <v>1</v>
          </cell>
          <cell r="N83">
            <v>2</v>
          </cell>
          <cell r="O83">
            <v>0</v>
          </cell>
          <cell r="P83">
            <v>1</v>
          </cell>
          <cell r="Q83">
            <v>1</v>
          </cell>
          <cell r="R83">
            <v>2</v>
          </cell>
          <cell r="S83">
            <v>2</v>
          </cell>
          <cell r="T83">
            <v>2</v>
          </cell>
          <cell r="U83">
            <v>2</v>
          </cell>
          <cell r="V83">
            <v>3</v>
          </cell>
          <cell r="W83">
            <v>1</v>
          </cell>
          <cell r="X83">
            <v>4</v>
          </cell>
          <cell r="Y83">
            <v>2</v>
          </cell>
          <cell r="Z83">
            <v>3</v>
          </cell>
          <cell r="AA83">
            <v>3</v>
          </cell>
          <cell r="AB83">
            <v>4</v>
          </cell>
          <cell r="AC83">
            <v>2</v>
          </cell>
          <cell r="AD83">
            <v>2</v>
          </cell>
          <cell r="AE83">
            <v>0</v>
          </cell>
          <cell r="AF83">
            <v>2</v>
          </cell>
          <cell r="AG83">
            <v>2</v>
          </cell>
          <cell r="AH83">
            <v>4</v>
          </cell>
          <cell r="AI83">
            <v>3</v>
          </cell>
          <cell r="AJ83">
            <v>3</v>
          </cell>
          <cell r="AK83">
            <v>1</v>
          </cell>
          <cell r="AL83">
            <v>1</v>
          </cell>
          <cell r="AM83">
            <v>3</v>
          </cell>
          <cell r="AN83">
            <v>2</v>
          </cell>
          <cell r="AO83">
            <v>1</v>
          </cell>
          <cell r="AP83">
            <v>4</v>
          </cell>
          <cell r="AQ83">
            <v>6</v>
          </cell>
          <cell r="AR83">
            <v>3</v>
          </cell>
          <cell r="AS83">
            <v>2</v>
          </cell>
          <cell r="AT83">
            <v>3</v>
          </cell>
          <cell r="AU83">
            <v>3</v>
          </cell>
          <cell r="AV83">
            <v>0</v>
          </cell>
          <cell r="AW83">
            <v>1</v>
          </cell>
          <cell r="AX83">
            <v>9</v>
          </cell>
          <cell r="AY83">
            <v>1</v>
          </cell>
          <cell r="AZ83">
            <v>2</v>
          </cell>
          <cell r="BA83">
            <v>4</v>
          </cell>
          <cell r="BB83">
            <v>1</v>
          </cell>
          <cell r="BC83">
            <v>2</v>
          </cell>
          <cell r="BD83">
            <v>5</v>
          </cell>
          <cell r="BE83">
            <v>3</v>
          </cell>
          <cell r="BF83">
            <v>4</v>
          </cell>
          <cell r="BG83">
            <v>7</v>
          </cell>
          <cell r="BH83">
            <v>2</v>
          </cell>
          <cell r="BI83">
            <v>0</v>
          </cell>
          <cell r="BJ83">
            <v>1</v>
          </cell>
          <cell r="BK83">
            <v>1</v>
          </cell>
          <cell r="BL83">
            <v>3</v>
          </cell>
          <cell r="BM83">
            <v>5</v>
          </cell>
          <cell r="BN83">
            <v>1</v>
          </cell>
          <cell r="BO83">
            <v>7</v>
          </cell>
          <cell r="BP83">
            <v>3</v>
          </cell>
          <cell r="BQ83">
            <v>3</v>
          </cell>
          <cell r="BR83">
            <v>0</v>
          </cell>
          <cell r="BS83">
            <v>3</v>
          </cell>
          <cell r="BT83">
            <v>3</v>
          </cell>
          <cell r="BU83">
            <v>5</v>
          </cell>
          <cell r="BV83">
            <v>2</v>
          </cell>
          <cell r="BW83">
            <v>7</v>
          </cell>
          <cell r="BX83">
            <v>4</v>
          </cell>
          <cell r="BY83">
            <v>8</v>
          </cell>
          <cell r="BZ83">
            <v>5</v>
          </cell>
          <cell r="CA83">
            <v>1</v>
          </cell>
          <cell r="CB83">
            <v>1</v>
          </cell>
          <cell r="CC83">
            <v>1</v>
          </cell>
          <cell r="CD83">
            <v>6</v>
          </cell>
          <cell r="CE83">
            <v>4</v>
          </cell>
          <cell r="CF83">
            <v>4</v>
          </cell>
          <cell r="CG83">
            <v>5</v>
          </cell>
          <cell r="CH83">
            <v>4</v>
          </cell>
          <cell r="CI83">
            <v>2</v>
          </cell>
          <cell r="CJ83">
            <v>2</v>
          </cell>
          <cell r="CK83">
            <v>3</v>
          </cell>
          <cell r="CL83">
            <v>4</v>
          </cell>
          <cell r="CM83">
            <v>9</v>
          </cell>
          <cell r="CN83">
            <v>4</v>
          </cell>
          <cell r="CO83">
            <v>3</v>
          </cell>
          <cell r="CP83">
            <v>2</v>
          </cell>
          <cell r="CQ83">
            <v>6</v>
          </cell>
          <cell r="CR83">
            <v>2</v>
          </cell>
          <cell r="CS83">
            <v>1</v>
          </cell>
          <cell r="CT83">
            <v>4</v>
          </cell>
          <cell r="CU83">
            <v>5</v>
          </cell>
          <cell r="CV83">
            <v>3</v>
          </cell>
          <cell r="CW83">
            <v>3</v>
          </cell>
          <cell r="CX83">
            <v>3</v>
          </cell>
          <cell r="CY83">
            <v>3</v>
          </cell>
          <cell r="CZ83">
            <v>5</v>
          </cell>
          <cell r="DA83">
            <v>3</v>
          </cell>
          <cell r="DB83">
            <v>3</v>
          </cell>
          <cell r="DC83">
            <v>3</v>
          </cell>
          <cell r="DD83">
            <v>1</v>
          </cell>
          <cell r="DE83">
            <v>7</v>
          </cell>
          <cell r="DF83">
            <v>2</v>
          </cell>
          <cell r="DG83">
            <v>8</v>
          </cell>
          <cell r="DH83">
            <v>6</v>
          </cell>
          <cell r="DI83">
            <v>4</v>
          </cell>
          <cell r="DJ83">
            <v>1</v>
          </cell>
          <cell r="DK83">
            <v>2</v>
          </cell>
          <cell r="DL83">
            <v>4</v>
          </cell>
          <cell r="DM83">
            <v>7</v>
          </cell>
          <cell r="DN83">
            <v>4</v>
          </cell>
          <cell r="DO83">
            <v>3</v>
          </cell>
          <cell r="DP83">
            <v>1</v>
          </cell>
          <cell r="DQ83">
            <v>4</v>
          </cell>
          <cell r="DR83">
            <v>6</v>
          </cell>
          <cell r="DS83">
            <v>5</v>
          </cell>
          <cell r="DT83">
            <v>2</v>
          </cell>
          <cell r="DU83">
            <v>2</v>
          </cell>
          <cell r="DV83">
            <v>5</v>
          </cell>
          <cell r="DW83">
            <v>4</v>
          </cell>
          <cell r="DX83">
            <v>2</v>
          </cell>
          <cell r="DY83">
            <v>5</v>
          </cell>
          <cell r="DZ83">
            <v>3</v>
          </cell>
          <cell r="EA83">
            <v>3</v>
          </cell>
          <cell r="EB83">
            <v>1</v>
          </cell>
          <cell r="EC83">
            <v>3</v>
          </cell>
          <cell r="ED83">
            <v>5</v>
          </cell>
          <cell r="EE83">
            <v>2</v>
          </cell>
          <cell r="EF83">
            <v>5</v>
          </cell>
          <cell r="EG83">
            <v>1</v>
          </cell>
          <cell r="EH83">
            <v>4</v>
          </cell>
          <cell r="EI83">
            <v>7</v>
          </cell>
          <cell r="EJ83">
            <v>2</v>
          </cell>
          <cell r="EK83">
            <v>3</v>
          </cell>
          <cell r="EL83">
            <v>1</v>
          </cell>
          <cell r="EM83">
            <v>4</v>
          </cell>
          <cell r="EN83">
            <v>2</v>
          </cell>
          <cell r="EO83">
            <v>3</v>
          </cell>
          <cell r="EP83">
            <v>1</v>
          </cell>
          <cell r="EQ83">
            <v>3</v>
          </cell>
          <cell r="ER83">
            <v>3</v>
          </cell>
          <cell r="ES83">
            <v>2</v>
          </cell>
          <cell r="ET83">
            <v>0</v>
          </cell>
          <cell r="EU83">
            <v>2</v>
          </cell>
          <cell r="EV83">
            <v>1</v>
          </cell>
          <cell r="EW83">
            <v>4</v>
          </cell>
          <cell r="EX83">
            <v>1</v>
          </cell>
          <cell r="EY83">
            <v>1</v>
          </cell>
          <cell r="EZ83">
            <v>0</v>
          </cell>
          <cell r="FA83">
            <v>0</v>
          </cell>
          <cell r="FB83">
            <v>1</v>
          </cell>
          <cell r="FC83">
            <v>4</v>
          </cell>
          <cell r="FD83">
            <v>0</v>
          </cell>
          <cell r="FE83">
            <v>1</v>
          </cell>
          <cell r="FF83">
            <v>1</v>
          </cell>
          <cell r="FG83">
            <v>1</v>
          </cell>
          <cell r="FH83">
            <v>0</v>
          </cell>
          <cell r="FI83">
            <v>0</v>
          </cell>
          <cell r="FJ83">
            <v>0</v>
          </cell>
          <cell r="FK83">
            <v>1</v>
          </cell>
          <cell r="FL83">
            <v>0</v>
          </cell>
          <cell r="FM83">
            <v>0</v>
          </cell>
          <cell r="FN83">
            <v>0</v>
          </cell>
          <cell r="FO83">
            <v>1</v>
          </cell>
          <cell r="FP83">
            <v>1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1</v>
          </cell>
          <cell r="GA83">
            <v>1</v>
          </cell>
          <cell r="GB83">
            <v>1</v>
          </cell>
          <cell r="GC83">
            <v>0</v>
          </cell>
          <cell r="GD83">
            <v>2</v>
          </cell>
          <cell r="GE83">
            <v>0</v>
          </cell>
          <cell r="GF83">
            <v>0</v>
          </cell>
          <cell r="GG83">
            <v>1</v>
          </cell>
          <cell r="GH83">
            <v>0</v>
          </cell>
          <cell r="GI83">
            <v>1</v>
          </cell>
          <cell r="GJ83">
            <v>3</v>
          </cell>
          <cell r="GK83">
            <v>0</v>
          </cell>
          <cell r="GL83">
            <v>1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1</v>
          </cell>
          <cell r="GV83">
            <v>0</v>
          </cell>
          <cell r="GW83">
            <v>0</v>
          </cell>
          <cell r="GX83">
            <v>1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19</v>
          </cell>
          <cell r="HM83">
            <v>7</v>
          </cell>
          <cell r="HN83">
            <v>26</v>
          </cell>
          <cell r="HO83">
            <v>0</v>
          </cell>
          <cell r="HP83">
            <v>0</v>
          </cell>
          <cell r="HQ83">
            <v>0</v>
          </cell>
          <cell r="HR83">
            <v>236</v>
          </cell>
          <cell r="HS83">
            <v>256</v>
          </cell>
          <cell r="HT83">
            <v>492</v>
          </cell>
        </row>
        <row r="84">
          <cell r="A84" t="str">
            <v>830383030111</v>
          </cell>
          <cell r="B84">
            <v>83</v>
          </cell>
          <cell r="C84" t="str">
            <v>จังหวัดภูเก็ต</v>
          </cell>
          <cell r="D84">
            <v>8303</v>
          </cell>
          <cell r="E84" t="str">
            <v>อำเภอถลาง</v>
          </cell>
          <cell r="F84">
            <v>830301</v>
          </cell>
          <cell r="G84" t="str">
            <v>ตำบลเทพกระษัตรี</v>
          </cell>
          <cell r="H84">
            <v>83030111</v>
          </cell>
          <cell r="I84" t="str">
            <v>ควน</v>
          </cell>
          <cell r="J84">
            <v>2</v>
          </cell>
          <cell r="K84">
            <v>1</v>
          </cell>
          <cell r="L84">
            <v>2</v>
          </cell>
          <cell r="M84">
            <v>3</v>
          </cell>
          <cell r="N84">
            <v>2</v>
          </cell>
          <cell r="O84">
            <v>1</v>
          </cell>
          <cell r="P84">
            <v>2</v>
          </cell>
          <cell r="Q84">
            <v>1</v>
          </cell>
          <cell r="R84">
            <v>3</v>
          </cell>
          <cell r="S84">
            <v>2</v>
          </cell>
          <cell r="T84">
            <v>2</v>
          </cell>
          <cell r="U84">
            <v>0</v>
          </cell>
          <cell r="V84">
            <v>1</v>
          </cell>
          <cell r="W84">
            <v>1</v>
          </cell>
          <cell r="X84">
            <v>2</v>
          </cell>
          <cell r="Y84">
            <v>3</v>
          </cell>
          <cell r="Z84">
            <v>1</v>
          </cell>
          <cell r="AA84">
            <v>1</v>
          </cell>
          <cell r="AB84">
            <v>5</v>
          </cell>
          <cell r="AC84">
            <v>2</v>
          </cell>
          <cell r="AD84">
            <v>4</v>
          </cell>
          <cell r="AE84">
            <v>6</v>
          </cell>
          <cell r="AF84">
            <v>4</v>
          </cell>
          <cell r="AG84">
            <v>1</v>
          </cell>
          <cell r="AH84">
            <v>4</v>
          </cell>
          <cell r="AI84">
            <v>4</v>
          </cell>
          <cell r="AJ84">
            <v>4</v>
          </cell>
          <cell r="AK84">
            <v>3</v>
          </cell>
          <cell r="AL84">
            <v>2</v>
          </cell>
          <cell r="AM84">
            <v>1</v>
          </cell>
          <cell r="AN84">
            <v>6</v>
          </cell>
          <cell r="AO84">
            <v>5</v>
          </cell>
          <cell r="AP84">
            <v>6</v>
          </cell>
          <cell r="AQ84">
            <v>5</v>
          </cell>
          <cell r="AR84">
            <v>7</v>
          </cell>
          <cell r="AS84">
            <v>5</v>
          </cell>
          <cell r="AT84">
            <v>4</v>
          </cell>
          <cell r="AU84">
            <v>6</v>
          </cell>
          <cell r="AV84">
            <v>7</v>
          </cell>
          <cell r="AW84">
            <v>4</v>
          </cell>
          <cell r="AX84">
            <v>6</v>
          </cell>
          <cell r="AY84">
            <v>4</v>
          </cell>
          <cell r="AZ84">
            <v>0</v>
          </cell>
          <cell r="BA84">
            <v>5</v>
          </cell>
          <cell r="BB84">
            <v>4</v>
          </cell>
          <cell r="BC84">
            <v>2</v>
          </cell>
          <cell r="BD84">
            <v>4</v>
          </cell>
          <cell r="BE84">
            <v>3</v>
          </cell>
          <cell r="BF84">
            <v>5</v>
          </cell>
          <cell r="BG84">
            <v>5</v>
          </cell>
          <cell r="BH84">
            <v>7</v>
          </cell>
          <cell r="BI84">
            <v>5</v>
          </cell>
          <cell r="BJ84">
            <v>9</v>
          </cell>
          <cell r="BK84">
            <v>5</v>
          </cell>
          <cell r="BL84">
            <v>3</v>
          </cell>
          <cell r="BM84">
            <v>2</v>
          </cell>
          <cell r="BN84">
            <v>5</v>
          </cell>
          <cell r="BO84">
            <v>3</v>
          </cell>
          <cell r="BP84">
            <v>3</v>
          </cell>
          <cell r="BQ84">
            <v>4</v>
          </cell>
          <cell r="BR84">
            <v>7</v>
          </cell>
          <cell r="BS84">
            <v>6</v>
          </cell>
          <cell r="BT84">
            <v>2</v>
          </cell>
          <cell r="BU84">
            <v>5</v>
          </cell>
          <cell r="BV84">
            <v>7</v>
          </cell>
          <cell r="BW84">
            <v>1</v>
          </cell>
          <cell r="BX84">
            <v>4</v>
          </cell>
          <cell r="BY84">
            <v>4</v>
          </cell>
          <cell r="BZ84">
            <v>9</v>
          </cell>
          <cell r="CA84">
            <v>7</v>
          </cell>
          <cell r="CB84">
            <v>7</v>
          </cell>
          <cell r="CC84">
            <v>9</v>
          </cell>
          <cell r="CD84">
            <v>1</v>
          </cell>
          <cell r="CE84">
            <v>3</v>
          </cell>
          <cell r="CF84">
            <v>7</v>
          </cell>
          <cell r="CG84">
            <v>2</v>
          </cell>
          <cell r="CH84">
            <v>4</v>
          </cell>
          <cell r="CI84">
            <v>10</v>
          </cell>
          <cell r="CJ84">
            <v>5</v>
          </cell>
          <cell r="CK84">
            <v>3</v>
          </cell>
          <cell r="CL84">
            <v>8</v>
          </cell>
          <cell r="CM84">
            <v>6</v>
          </cell>
          <cell r="CN84">
            <v>2</v>
          </cell>
          <cell r="CO84">
            <v>5</v>
          </cell>
          <cell r="CP84">
            <v>5</v>
          </cell>
          <cell r="CQ84">
            <v>3</v>
          </cell>
          <cell r="CR84">
            <v>3</v>
          </cell>
          <cell r="CS84">
            <v>5</v>
          </cell>
          <cell r="CT84">
            <v>8</v>
          </cell>
          <cell r="CU84">
            <v>6</v>
          </cell>
          <cell r="CV84">
            <v>5</v>
          </cell>
          <cell r="CW84">
            <v>5</v>
          </cell>
          <cell r="CX84">
            <v>2</v>
          </cell>
          <cell r="CY84">
            <v>3</v>
          </cell>
          <cell r="CZ84">
            <v>6</v>
          </cell>
          <cell r="DA84">
            <v>6</v>
          </cell>
          <cell r="DB84">
            <v>2</v>
          </cell>
          <cell r="DC84">
            <v>8</v>
          </cell>
          <cell r="DD84">
            <v>7</v>
          </cell>
          <cell r="DE84">
            <v>2</v>
          </cell>
          <cell r="DF84">
            <v>6</v>
          </cell>
          <cell r="DG84">
            <v>4</v>
          </cell>
          <cell r="DH84">
            <v>9</v>
          </cell>
          <cell r="DI84">
            <v>7</v>
          </cell>
          <cell r="DJ84">
            <v>7</v>
          </cell>
          <cell r="DK84">
            <v>4</v>
          </cell>
          <cell r="DL84">
            <v>5</v>
          </cell>
          <cell r="DM84">
            <v>3</v>
          </cell>
          <cell r="DN84">
            <v>1</v>
          </cell>
          <cell r="DO84">
            <v>6</v>
          </cell>
          <cell r="DP84">
            <v>5</v>
          </cell>
          <cell r="DQ84">
            <v>8</v>
          </cell>
          <cell r="DR84">
            <v>3</v>
          </cell>
          <cell r="DS84">
            <v>5</v>
          </cell>
          <cell r="DT84">
            <v>5</v>
          </cell>
          <cell r="DU84">
            <v>3</v>
          </cell>
          <cell r="DV84">
            <v>5</v>
          </cell>
          <cell r="DW84">
            <v>2</v>
          </cell>
          <cell r="DX84">
            <v>1</v>
          </cell>
          <cell r="DY84">
            <v>3</v>
          </cell>
          <cell r="DZ84">
            <v>2</v>
          </cell>
          <cell r="EA84">
            <v>7</v>
          </cell>
          <cell r="EB84">
            <v>5</v>
          </cell>
          <cell r="EC84">
            <v>5</v>
          </cell>
          <cell r="ED84">
            <v>5</v>
          </cell>
          <cell r="EE84">
            <v>3</v>
          </cell>
          <cell r="EF84">
            <v>6</v>
          </cell>
          <cell r="EG84">
            <v>5</v>
          </cell>
          <cell r="EH84">
            <v>0</v>
          </cell>
          <cell r="EI84">
            <v>0</v>
          </cell>
          <cell r="EJ84">
            <v>2</v>
          </cell>
          <cell r="EK84">
            <v>4</v>
          </cell>
          <cell r="EL84">
            <v>3</v>
          </cell>
          <cell r="EM84">
            <v>3</v>
          </cell>
          <cell r="EN84">
            <v>1</v>
          </cell>
          <cell r="EO84">
            <v>5</v>
          </cell>
          <cell r="EP84">
            <v>1</v>
          </cell>
          <cell r="EQ84">
            <v>1</v>
          </cell>
          <cell r="ER84">
            <v>4</v>
          </cell>
          <cell r="ES84">
            <v>2</v>
          </cell>
          <cell r="ET84">
            <v>2</v>
          </cell>
          <cell r="EU84">
            <v>3</v>
          </cell>
          <cell r="EV84">
            <v>1</v>
          </cell>
          <cell r="EW84">
            <v>1</v>
          </cell>
          <cell r="EX84">
            <v>3</v>
          </cell>
          <cell r="EY84">
            <v>1</v>
          </cell>
          <cell r="EZ84">
            <v>2</v>
          </cell>
          <cell r="FA84">
            <v>2</v>
          </cell>
          <cell r="FB84">
            <v>0</v>
          </cell>
          <cell r="FC84">
            <v>1</v>
          </cell>
          <cell r="FD84">
            <v>1</v>
          </cell>
          <cell r="FE84">
            <v>1</v>
          </cell>
          <cell r="FF84">
            <v>1</v>
          </cell>
          <cell r="FG84">
            <v>4</v>
          </cell>
          <cell r="FH84">
            <v>1</v>
          </cell>
          <cell r="FI84">
            <v>2</v>
          </cell>
          <cell r="FJ84">
            <v>1</v>
          </cell>
          <cell r="FK84">
            <v>0</v>
          </cell>
          <cell r="FL84">
            <v>2</v>
          </cell>
          <cell r="FM84">
            <v>2</v>
          </cell>
          <cell r="FN84">
            <v>1</v>
          </cell>
          <cell r="FO84">
            <v>3</v>
          </cell>
          <cell r="FP84">
            <v>0</v>
          </cell>
          <cell r="FQ84">
            <v>2</v>
          </cell>
          <cell r="FR84">
            <v>0</v>
          </cell>
          <cell r="FS84">
            <v>0</v>
          </cell>
          <cell r="FT84">
            <v>1</v>
          </cell>
          <cell r="FU84">
            <v>1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2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5</v>
          </cell>
          <cell r="HM84">
            <v>0</v>
          </cell>
          <cell r="HN84">
            <v>5</v>
          </cell>
          <cell r="HO84">
            <v>0</v>
          </cell>
          <cell r="HP84">
            <v>0</v>
          </cell>
          <cell r="HQ84">
            <v>0</v>
          </cell>
          <cell r="HR84">
            <v>316</v>
          </cell>
          <cell r="HS84">
            <v>295</v>
          </cell>
          <cell r="HT84">
            <v>611</v>
          </cell>
        </row>
        <row r="85">
          <cell r="A85" t="str">
            <v>830383030201</v>
          </cell>
          <cell r="B85">
            <v>83</v>
          </cell>
          <cell r="C85" t="str">
            <v>จังหวัดภูเก็ต</v>
          </cell>
          <cell r="D85">
            <v>8303</v>
          </cell>
          <cell r="E85" t="str">
            <v>อำเภอถลาง</v>
          </cell>
          <cell r="F85">
            <v>830302</v>
          </cell>
          <cell r="G85" t="str">
            <v>ตำบลศรีสุนทร</v>
          </cell>
          <cell r="H85">
            <v>83030201</v>
          </cell>
          <cell r="I85" t="str">
            <v>ลิพอน</v>
          </cell>
          <cell r="J85">
            <v>38</v>
          </cell>
          <cell r="K85">
            <v>27</v>
          </cell>
          <cell r="L85">
            <v>31</v>
          </cell>
          <cell r="M85">
            <v>41</v>
          </cell>
          <cell r="N85">
            <v>38</v>
          </cell>
          <cell r="O85">
            <v>36</v>
          </cell>
          <cell r="P85">
            <v>30</v>
          </cell>
          <cell r="Q85">
            <v>34</v>
          </cell>
          <cell r="R85">
            <v>41</v>
          </cell>
          <cell r="S85">
            <v>24</v>
          </cell>
          <cell r="T85">
            <v>42</v>
          </cell>
          <cell r="U85">
            <v>34</v>
          </cell>
          <cell r="V85">
            <v>51</v>
          </cell>
          <cell r="W85">
            <v>37</v>
          </cell>
          <cell r="X85">
            <v>41</v>
          </cell>
          <cell r="Y85">
            <v>44</v>
          </cell>
          <cell r="Z85">
            <v>39</v>
          </cell>
          <cell r="AA85">
            <v>36</v>
          </cell>
          <cell r="AB85">
            <v>31</v>
          </cell>
          <cell r="AC85">
            <v>39</v>
          </cell>
          <cell r="AD85">
            <v>50</v>
          </cell>
          <cell r="AE85">
            <v>30</v>
          </cell>
          <cell r="AF85">
            <v>49</v>
          </cell>
          <cell r="AG85">
            <v>45</v>
          </cell>
          <cell r="AH85">
            <v>44</v>
          </cell>
          <cell r="AI85">
            <v>41</v>
          </cell>
          <cell r="AJ85">
            <v>37</v>
          </cell>
          <cell r="AK85">
            <v>43</v>
          </cell>
          <cell r="AL85">
            <v>37</v>
          </cell>
          <cell r="AM85">
            <v>48</v>
          </cell>
          <cell r="AN85">
            <v>48</v>
          </cell>
          <cell r="AO85">
            <v>40</v>
          </cell>
          <cell r="AP85">
            <v>48</v>
          </cell>
          <cell r="AQ85">
            <v>36</v>
          </cell>
          <cell r="AR85">
            <v>26</v>
          </cell>
          <cell r="AS85">
            <v>45</v>
          </cell>
          <cell r="AT85">
            <v>40</v>
          </cell>
          <cell r="AU85">
            <v>34</v>
          </cell>
          <cell r="AV85">
            <v>35</v>
          </cell>
          <cell r="AW85">
            <v>37</v>
          </cell>
          <cell r="AX85">
            <v>27</v>
          </cell>
          <cell r="AY85">
            <v>51</v>
          </cell>
          <cell r="AZ85">
            <v>34</v>
          </cell>
          <cell r="BA85">
            <v>44</v>
          </cell>
          <cell r="BB85">
            <v>55</v>
          </cell>
          <cell r="BC85">
            <v>55</v>
          </cell>
          <cell r="BD85">
            <v>48</v>
          </cell>
          <cell r="BE85">
            <v>54</v>
          </cell>
          <cell r="BF85">
            <v>57</v>
          </cell>
          <cell r="BG85">
            <v>72</v>
          </cell>
          <cell r="BH85">
            <v>61</v>
          </cell>
          <cell r="BI85">
            <v>84</v>
          </cell>
          <cell r="BJ85">
            <v>46</v>
          </cell>
          <cell r="BK85">
            <v>62</v>
          </cell>
          <cell r="BL85">
            <v>75</v>
          </cell>
          <cell r="BM85">
            <v>74</v>
          </cell>
          <cell r="BN85">
            <v>52</v>
          </cell>
          <cell r="BO85">
            <v>83</v>
          </cell>
          <cell r="BP85">
            <v>61</v>
          </cell>
          <cell r="BQ85">
            <v>94</v>
          </cell>
          <cell r="BR85">
            <v>75</v>
          </cell>
          <cell r="BS85">
            <v>88</v>
          </cell>
          <cell r="BT85">
            <v>77</v>
          </cell>
          <cell r="BU85">
            <v>81</v>
          </cell>
          <cell r="BV85">
            <v>74</v>
          </cell>
          <cell r="BW85">
            <v>80</v>
          </cell>
          <cell r="BX85">
            <v>72</v>
          </cell>
          <cell r="BY85">
            <v>71</v>
          </cell>
          <cell r="BZ85">
            <v>71</v>
          </cell>
          <cell r="CA85">
            <v>87</v>
          </cell>
          <cell r="CB85">
            <v>86</v>
          </cell>
          <cell r="CC85">
            <v>75</v>
          </cell>
          <cell r="CD85">
            <v>52</v>
          </cell>
          <cell r="CE85">
            <v>90</v>
          </cell>
          <cell r="CF85">
            <v>65</v>
          </cell>
          <cell r="CG85">
            <v>83</v>
          </cell>
          <cell r="CH85">
            <v>69</v>
          </cell>
          <cell r="CI85">
            <v>77</v>
          </cell>
          <cell r="CJ85">
            <v>80</v>
          </cell>
          <cell r="CK85">
            <v>75</v>
          </cell>
          <cell r="CL85">
            <v>91</v>
          </cell>
          <cell r="CM85">
            <v>78</v>
          </cell>
          <cell r="CN85">
            <v>71</v>
          </cell>
          <cell r="CO85">
            <v>91</v>
          </cell>
          <cell r="CP85">
            <v>71</v>
          </cell>
          <cell r="CQ85">
            <v>95</v>
          </cell>
          <cell r="CR85">
            <v>77</v>
          </cell>
          <cell r="CS85">
            <v>106</v>
          </cell>
          <cell r="CT85">
            <v>74</v>
          </cell>
          <cell r="CU85">
            <v>104</v>
          </cell>
          <cell r="CV85">
            <v>75</v>
          </cell>
          <cell r="CW85">
            <v>79</v>
          </cell>
          <cell r="CX85">
            <v>79</v>
          </cell>
          <cell r="CY85">
            <v>95</v>
          </cell>
          <cell r="CZ85">
            <v>64</v>
          </cell>
          <cell r="DA85">
            <v>87</v>
          </cell>
          <cell r="DB85">
            <v>70</v>
          </cell>
          <cell r="DC85">
            <v>68</v>
          </cell>
          <cell r="DD85">
            <v>58</v>
          </cell>
          <cell r="DE85">
            <v>82</v>
          </cell>
          <cell r="DF85">
            <v>60</v>
          </cell>
          <cell r="DG85">
            <v>76</v>
          </cell>
          <cell r="DH85">
            <v>69</v>
          </cell>
          <cell r="DI85">
            <v>71</v>
          </cell>
          <cell r="DJ85">
            <v>41</v>
          </cell>
          <cell r="DK85">
            <v>48</v>
          </cell>
          <cell r="DL85">
            <v>60</v>
          </cell>
          <cell r="DM85">
            <v>64</v>
          </cell>
          <cell r="DN85">
            <v>51</v>
          </cell>
          <cell r="DO85">
            <v>42</v>
          </cell>
          <cell r="DP85">
            <v>46</v>
          </cell>
          <cell r="DQ85">
            <v>46</v>
          </cell>
          <cell r="DR85">
            <v>45</v>
          </cell>
          <cell r="DS85">
            <v>52</v>
          </cell>
          <cell r="DT85">
            <v>25</v>
          </cell>
          <cell r="DU85">
            <v>45</v>
          </cell>
          <cell r="DV85">
            <v>40</v>
          </cell>
          <cell r="DW85">
            <v>52</v>
          </cell>
          <cell r="DX85">
            <v>33</v>
          </cell>
          <cell r="DY85">
            <v>41</v>
          </cell>
          <cell r="DZ85">
            <v>34</v>
          </cell>
          <cell r="EA85">
            <v>38</v>
          </cell>
          <cell r="EB85">
            <v>31</v>
          </cell>
          <cell r="EC85">
            <v>36</v>
          </cell>
          <cell r="ED85">
            <v>27</v>
          </cell>
          <cell r="EE85">
            <v>39</v>
          </cell>
          <cell r="EF85">
            <v>21</v>
          </cell>
          <cell r="EG85">
            <v>32</v>
          </cell>
          <cell r="EH85">
            <v>23</v>
          </cell>
          <cell r="EI85">
            <v>14</v>
          </cell>
          <cell r="EJ85">
            <v>21</v>
          </cell>
          <cell r="EK85">
            <v>24</v>
          </cell>
          <cell r="EL85">
            <v>18</v>
          </cell>
          <cell r="EM85">
            <v>26</v>
          </cell>
          <cell r="EN85">
            <v>17</v>
          </cell>
          <cell r="EO85">
            <v>23</v>
          </cell>
          <cell r="EP85">
            <v>10</v>
          </cell>
          <cell r="EQ85">
            <v>12</v>
          </cell>
          <cell r="ER85">
            <v>15</v>
          </cell>
          <cell r="ES85">
            <v>10</v>
          </cell>
          <cell r="ET85">
            <v>7</v>
          </cell>
          <cell r="EU85">
            <v>14</v>
          </cell>
          <cell r="EV85">
            <v>6</v>
          </cell>
          <cell r="EW85">
            <v>7</v>
          </cell>
          <cell r="EX85">
            <v>12</v>
          </cell>
          <cell r="EY85">
            <v>5</v>
          </cell>
          <cell r="EZ85">
            <v>14</v>
          </cell>
          <cell r="FA85">
            <v>7</v>
          </cell>
          <cell r="FB85">
            <v>5</v>
          </cell>
          <cell r="FC85">
            <v>13</v>
          </cell>
          <cell r="FD85">
            <v>4</v>
          </cell>
          <cell r="FE85">
            <v>6</v>
          </cell>
          <cell r="FF85">
            <v>6</v>
          </cell>
          <cell r="FG85">
            <v>7</v>
          </cell>
          <cell r="FH85">
            <v>1</v>
          </cell>
          <cell r="FI85">
            <v>7</v>
          </cell>
          <cell r="FJ85">
            <v>6</v>
          </cell>
          <cell r="FK85">
            <v>5</v>
          </cell>
          <cell r="FL85">
            <v>4</v>
          </cell>
          <cell r="FM85">
            <v>5</v>
          </cell>
          <cell r="FN85">
            <v>1</v>
          </cell>
          <cell r="FO85">
            <v>8</v>
          </cell>
          <cell r="FP85">
            <v>3</v>
          </cell>
          <cell r="FQ85">
            <v>3</v>
          </cell>
          <cell r="FR85">
            <v>1</v>
          </cell>
          <cell r="FS85">
            <v>2</v>
          </cell>
          <cell r="FT85">
            <v>1</v>
          </cell>
          <cell r="FU85">
            <v>2</v>
          </cell>
          <cell r="FV85">
            <v>2</v>
          </cell>
          <cell r="FW85">
            <v>1</v>
          </cell>
          <cell r="FX85">
            <v>4</v>
          </cell>
          <cell r="FY85">
            <v>3</v>
          </cell>
          <cell r="FZ85">
            <v>0</v>
          </cell>
          <cell r="GA85">
            <v>4</v>
          </cell>
          <cell r="GB85">
            <v>2</v>
          </cell>
          <cell r="GC85">
            <v>2</v>
          </cell>
          <cell r="GD85">
            <v>0</v>
          </cell>
          <cell r="GE85">
            <v>5</v>
          </cell>
          <cell r="GF85">
            <v>1</v>
          </cell>
          <cell r="GG85">
            <v>3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1</v>
          </cell>
          <cell r="GN85">
            <v>0</v>
          </cell>
          <cell r="GO85">
            <v>1</v>
          </cell>
          <cell r="GP85">
            <v>0</v>
          </cell>
          <cell r="GQ85">
            <v>0</v>
          </cell>
          <cell r="GR85">
            <v>0</v>
          </cell>
          <cell r="GS85">
            <v>1</v>
          </cell>
          <cell r="GT85">
            <v>0</v>
          </cell>
          <cell r="GU85">
            <v>1</v>
          </cell>
          <cell r="GV85">
            <v>0</v>
          </cell>
          <cell r="GW85">
            <v>0</v>
          </cell>
          <cell r="GX85">
            <v>0</v>
          </cell>
          <cell r="GY85">
            <v>1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1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23</v>
          </cell>
          <cell r="HM85">
            <v>14</v>
          </cell>
          <cell r="HN85">
            <v>37</v>
          </cell>
          <cell r="HO85">
            <v>0</v>
          </cell>
          <cell r="HP85">
            <v>0</v>
          </cell>
          <cell r="HQ85">
            <v>0</v>
          </cell>
          <cell r="HR85">
            <v>3553</v>
          </cell>
          <cell r="HS85">
            <v>4036</v>
          </cell>
          <cell r="HT85">
            <v>7589</v>
          </cell>
        </row>
        <row r="86">
          <cell r="A86" t="str">
            <v>830383030202</v>
          </cell>
          <cell r="B86">
            <v>83</v>
          </cell>
          <cell r="C86" t="str">
            <v>จังหวัดภูเก็ต</v>
          </cell>
          <cell r="D86">
            <v>8303</v>
          </cell>
          <cell r="E86" t="str">
            <v>อำเภอถลาง</v>
          </cell>
          <cell r="F86">
            <v>830302</v>
          </cell>
          <cell r="G86" t="str">
            <v>ตำบลศรีสุนทร</v>
          </cell>
          <cell r="H86">
            <v>83030202</v>
          </cell>
          <cell r="I86" t="str">
            <v>ลิพอนบางกอก</v>
          </cell>
          <cell r="J86">
            <v>10</v>
          </cell>
          <cell r="K86">
            <v>10</v>
          </cell>
          <cell r="L86">
            <v>13</v>
          </cell>
          <cell r="M86">
            <v>8</v>
          </cell>
          <cell r="N86">
            <v>14</v>
          </cell>
          <cell r="O86">
            <v>12</v>
          </cell>
          <cell r="P86">
            <v>12</v>
          </cell>
          <cell r="Q86">
            <v>16</v>
          </cell>
          <cell r="R86">
            <v>13</v>
          </cell>
          <cell r="S86">
            <v>18</v>
          </cell>
          <cell r="T86">
            <v>13</v>
          </cell>
          <cell r="U86">
            <v>9</v>
          </cell>
          <cell r="V86">
            <v>11</v>
          </cell>
          <cell r="W86">
            <v>15</v>
          </cell>
          <cell r="X86">
            <v>17</v>
          </cell>
          <cell r="Y86">
            <v>16</v>
          </cell>
          <cell r="Z86">
            <v>15</v>
          </cell>
          <cell r="AA86">
            <v>8</v>
          </cell>
          <cell r="AB86">
            <v>11</v>
          </cell>
          <cell r="AC86">
            <v>11</v>
          </cell>
          <cell r="AD86">
            <v>13</v>
          </cell>
          <cell r="AE86">
            <v>16</v>
          </cell>
          <cell r="AF86">
            <v>13</v>
          </cell>
          <cell r="AG86">
            <v>11</v>
          </cell>
          <cell r="AH86">
            <v>8</v>
          </cell>
          <cell r="AI86">
            <v>14</v>
          </cell>
          <cell r="AJ86">
            <v>15</v>
          </cell>
          <cell r="AK86">
            <v>18</v>
          </cell>
          <cell r="AL86">
            <v>18</v>
          </cell>
          <cell r="AM86">
            <v>10</v>
          </cell>
          <cell r="AN86">
            <v>14</v>
          </cell>
          <cell r="AO86">
            <v>20</v>
          </cell>
          <cell r="AP86">
            <v>7</v>
          </cell>
          <cell r="AQ86">
            <v>17</v>
          </cell>
          <cell r="AR86">
            <v>17</v>
          </cell>
          <cell r="AS86">
            <v>16</v>
          </cell>
          <cell r="AT86">
            <v>13</v>
          </cell>
          <cell r="AU86">
            <v>14</v>
          </cell>
          <cell r="AV86">
            <v>21</v>
          </cell>
          <cell r="AW86">
            <v>16</v>
          </cell>
          <cell r="AX86">
            <v>19</v>
          </cell>
          <cell r="AY86">
            <v>10</v>
          </cell>
          <cell r="AZ86">
            <v>14</v>
          </cell>
          <cell r="BA86">
            <v>22</v>
          </cell>
          <cell r="BB86">
            <v>15</v>
          </cell>
          <cell r="BC86">
            <v>14</v>
          </cell>
          <cell r="BD86">
            <v>23</v>
          </cell>
          <cell r="BE86">
            <v>12</v>
          </cell>
          <cell r="BF86">
            <v>19</v>
          </cell>
          <cell r="BG86">
            <v>17</v>
          </cell>
          <cell r="BH86">
            <v>15</v>
          </cell>
          <cell r="BI86">
            <v>15</v>
          </cell>
          <cell r="BJ86">
            <v>9</v>
          </cell>
          <cell r="BK86">
            <v>11</v>
          </cell>
          <cell r="BL86">
            <v>25</v>
          </cell>
          <cell r="BM86">
            <v>22</v>
          </cell>
          <cell r="BN86">
            <v>25</v>
          </cell>
          <cell r="BO86">
            <v>19</v>
          </cell>
          <cell r="BP86">
            <v>20</v>
          </cell>
          <cell r="BQ86">
            <v>23</v>
          </cell>
          <cell r="BR86">
            <v>21</v>
          </cell>
          <cell r="BS86">
            <v>15</v>
          </cell>
          <cell r="BT86">
            <v>13</v>
          </cell>
          <cell r="BU86">
            <v>20</v>
          </cell>
          <cell r="BV86">
            <v>19</v>
          </cell>
          <cell r="BW86">
            <v>23</v>
          </cell>
          <cell r="BX86">
            <v>17</v>
          </cell>
          <cell r="BY86">
            <v>31</v>
          </cell>
          <cell r="BZ86">
            <v>18</v>
          </cell>
          <cell r="CA86">
            <v>29</v>
          </cell>
          <cell r="CB86">
            <v>17</v>
          </cell>
          <cell r="CC86">
            <v>24</v>
          </cell>
          <cell r="CD86">
            <v>18</v>
          </cell>
          <cell r="CE86">
            <v>19</v>
          </cell>
          <cell r="CF86">
            <v>17</v>
          </cell>
          <cell r="CG86">
            <v>21</v>
          </cell>
          <cell r="CH86">
            <v>17</v>
          </cell>
          <cell r="CI86">
            <v>19</v>
          </cell>
          <cell r="CJ86">
            <v>29</v>
          </cell>
          <cell r="CK86">
            <v>21</v>
          </cell>
          <cell r="CL86">
            <v>19</v>
          </cell>
          <cell r="CM86">
            <v>25</v>
          </cell>
          <cell r="CN86">
            <v>21</v>
          </cell>
          <cell r="CO86">
            <v>17</v>
          </cell>
          <cell r="CP86">
            <v>22</v>
          </cell>
          <cell r="CQ86">
            <v>26</v>
          </cell>
          <cell r="CR86">
            <v>25</v>
          </cell>
          <cell r="CS86">
            <v>19</v>
          </cell>
          <cell r="CT86">
            <v>15</v>
          </cell>
          <cell r="CU86">
            <v>27</v>
          </cell>
          <cell r="CV86">
            <v>28</v>
          </cell>
          <cell r="CW86">
            <v>23</v>
          </cell>
          <cell r="CX86">
            <v>16</v>
          </cell>
          <cell r="CY86">
            <v>22</v>
          </cell>
          <cell r="CZ86">
            <v>18</v>
          </cell>
          <cell r="DA86">
            <v>15</v>
          </cell>
          <cell r="DB86">
            <v>24</v>
          </cell>
          <cell r="DC86">
            <v>17</v>
          </cell>
          <cell r="DD86">
            <v>13</v>
          </cell>
          <cell r="DE86">
            <v>16</v>
          </cell>
          <cell r="DF86">
            <v>19</v>
          </cell>
          <cell r="DG86">
            <v>21</v>
          </cell>
          <cell r="DH86">
            <v>17</v>
          </cell>
          <cell r="DI86">
            <v>19</v>
          </cell>
          <cell r="DJ86">
            <v>18</v>
          </cell>
          <cell r="DK86">
            <v>27</v>
          </cell>
          <cell r="DL86">
            <v>17</v>
          </cell>
          <cell r="DM86">
            <v>26</v>
          </cell>
          <cell r="DN86">
            <v>17</v>
          </cell>
          <cell r="DO86">
            <v>27</v>
          </cell>
          <cell r="DP86">
            <v>24</v>
          </cell>
          <cell r="DQ86">
            <v>24</v>
          </cell>
          <cell r="DR86">
            <v>20</v>
          </cell>
          <cell r="DS86">
            <v>21</v>
          </cell>
          <cell r="DT86">
            <v>26</v>
          </cell>
          <cell r="DU86">
            <v>19</v>
          </cell>
          <cell r="DV86">
            <v>23</v>
          </cell>
          <cell r="DW86">
            <v>18</v>
          </cell>
          <cell r="DX86">
            <v>25</v>
          </cell>
          <cell r="DY86">
            <v>21</v>
          </cell>
          <cell r="DZ86">
            <v>14</v>
          </cell>
          <cell r="EA86">
            <v>16</v>
          </cell>
          <cell r="EB86">
            <v>18</v>
          </cell>
          <cell r="EC86">
            <v>24</v>
          </cell>
          <cell r="ED86">
            <v>10</v>
          </cell>
          <cell r="EE86">
            <v>19</v>
          </cell>
          <cell r="EF86">
            <v>18</v>
          </cell>
          <cell r="EG86">
            <v>23</v>
          </cell>
          <cell r="EH86">
            <v>23</v>
          </cell>
          <cell r="EI86">
            <v>18</v>
          </cell>
          <cell r="EJ86">
            <v>10</v>
          </cell>
          <cell r="EK86">
            <v>11</v>
          </cell>
          <cell r="EL86">
            <v>15</v>
          </cell>
          <cell r="EM86">
            <v>12</v>
          </cell>
          <cell r="EN86">
            <v>9</v>
          </cell>
          <cell r="EO86">
            <v>8</v>
          </cell>
          <cell r="EP86">
            <v>8</v>
          </cell>
          <cell r="EQ86">
            <v>14</v>
          </cell>
          <cell r="ER86">
            <v>7</v>
          </cell>
          <cell r="ES86">
            <v>12</v>
          </cell>
          <cell r="ET86">
            <v>19</v>
          </cell>
          <cell r="EU86">
            <v>9</v>
          </cell>
          <cell r="EV86">
            <v>6</v>
          </cell>
          <cell r="EW86">
            <v>8</v>
          </cell>
          <cell r="EX86">
            <v>7</v>
          </cell>
          <cell r="EY86">
            <v>10</v>
          </cell>
          <cell r="EZ86">
            <v>4</v>
          </cell>
          <cell r="FA86">
            <v>12</v>
          </cell>
          <cell r="FB86">
            <v>4</v>
          </cell>
          <cell r="FC86">
            <v>4</v>
          </cell>
          <cell r="FD86">
            <v>5</v>
          </cell>
          <cell r="FE86">
            <v>6</v>
          </cell>
          <cell r="FF86">
            <v>2</v>
          </cell>
          <cell r="FG86">
            <v>7</v>
          </cell>
          <cell r="FH86">
            <v>2</v>
          </cell>
          <cell r="FI86">
            <v>5</v>
          </cell>
          <cell r="FJ86">
            <v>4</v>
          </cell>
          <cell r="FK86">
            <v>13</v>
          </cell>
          <cell r="FL86">
            <v>2</v>
          </cell>
          <cell r="FM86">
            <v>5</v>
          </cell>
          <cell r="FN86">
            <v>1</v>
          </cell>
          <cell r="FO86">
            <v>2</v>
          </cell>
          <cell r="FP86">
            <v>3</v>
          </cell>
          <cell r="FQ86">
            <v>2</v>
          </cell>
          <cell r="FR86">
            <v>2</v>
          </cell>
          <cell r="FS86">
            <v>7</v>
          </cell>
          <cell r="FT86">
            <v>2</v>
          </cell>
          <cell r="FU86">
            <v>3</v>
          </cell>
          <cell r="FV86">
            <v>0</v>
          </cell>
          <cell r="FW86">
            <v>4</v>
          </cell>
          <cell r="FX86">
            <v>3</v>
          </cell>
          <cell r="FY86">
            <v>3</v>
          </cell>
          <cell r="FZ86">
            <v>3</v>
          </cell>
          <cell r="GA86">
            <v>6</v>
          </cell>
          <cell r="GB86">
            <v>2</v>
          </cell>
          <cell r="GC86">
            <v>3</v>
          </cell>
          <cell r="GD86">
            <v>2</v>
          </cell>
          <cell r="GE86">
            <v>3</v>
          </cell>
          <cell r="GF86">
            <v>0</v>
          </cell>
          <cell r="GG86">
            <v>2</v>
          </cell>
          <cell r="GH86">
            <v>1</v>
          </cell>
          <cell r="GI86">
            <v>3</v>
          </cell>
          <cell r="GJ86">
            <v>0</v>
          </cell>
          <cell r="GK86">
            <v>1</v>
          </cell>
          <cell r="GL86">
            <v>0</v>
          </cell>
          <cell r="GM86">
            <v>3</v>
          </cell>
          <cell r="GN86">
            <v>0</v>
          </cell>
          <cell r="GO86">
            <v>1</v>
          </cell>
          <cell r="GP86">
            <v>1</v>
          </cell>
          <cell r="GQ86">
            <v>0</v>
          </cell>
          <cell r="GR86">
            <v>0</v>
          </cell>
          <cell r="GS86">
            <v>1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2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16</v>
          </cell>
          <cell r="HM86">
            <v>8</v>
          </cell>
          <cell r="HN86">
            <v>24</v>
          </cell>
          <cell r="HO86">
            <v>0</v>
          </cell>
          <cell r="HP86">
            <v>0</v>
          </cell>
          <cell r="HQ86">
            <v>0</v>
          </cell>
          <cell r="HR86">
            <v>1268</v>
          </cell>
          <cell r="HS86">
            <v>1382</v>
          </cell>
          <cell r="HT86">
            <v>2650</v>
          </cell>
        </row>
        <row r="87">
          <cell r="A87" t="str">
            <v>830383030203</v>
          </cell>
          <cell r="B87">
            <v>83</v>
          </cell>
          <cell r="C87" t="str">
            <v>จังหวัดภูเก็ต</v>
          </cell>
          <cell r="D87">
            <v>8303</v>
          </cell>
          <cell r="E87" t="str">
            <v>อำเภอถลาง</v>
          </cell>
          <cell r="F87">
            <v>830302</v>
          </cell>
          <cell r="G87" t="str">
            <v>ตำบลศรีสุนทร</v>
          </cell>
          <cell r="H87">
            <v>83030203</v>
          </cell>
          <cell r="I87" t="str">
            <v>ท่าเรือ</v>
          </cell>
          <cell r="J87">
            <v>7</v>
          </cell>
          <cell r="K87">
            <v>3</v>
          </cell>
          <cell r="L87">
            <v>16</v>
          </cell>
          <cell r="M87">
            <v>7</v>
          </cell>
          <cell r="N87">
            <v>10</v>
          </cell>
          <cell r="O87">
            <v>14</v>
          </cell>
          <cell r="P87">
            <v>13</v>
          </cell>
          <cell r="Q87">
            <v>14</v>
          </cell>
          <cell r="R87">
            <v>9</v>
          </cell>
          <cell r="S87">
            <v>9</v>
          </cell>
          <cell r="T87">
            <v>17</v>
          </cell>
          <cell r="U87">
            <v>8</v>
          </cell>
          <cell r="V87">
            <v>12</v>
          </cell>
          <cell r="W87">
            <v>20</v>
          </cell>
          <cell r="X87">
            <v>18</v>
          </cell>
          <cell r="Y87">
            <v>15</v>
          </cell>
          <cell r="Z87">
            <v>20</v>
          </cell>
          <cell r="AA87">
            <v>13</v>
          </cell>
          <cell r="AB87">
            <v>20</v>
          </cell>
          <cell r="AC87">
            <v>12</v>
          </cell>
          <cell r="AD87">
            <v>15</v>
          </cell>
          <cell r="AE87">
            <v>11</v>
          </cell>
          <cell r="AF87">
            <v>18</v>
          </cell>
          <cell r="AG87">
            <v>11</v>
          </cell>
          <cell r="AH87">
            <v>19</v>
          </cell>
          <cell r="AI87">
            <v>20</v>
          </cell>
          <cell r="AJ87">
            <v>23</v>
          </cell>
          <cell r="AK87">
            <v>13</v>
          </cell>
          <cell r="AL87">
            <v>12</v>
          </cell>
          <cell r="AM87">
            <v>21</v>
          </cell>
          <cell r="AN87">
            <v>16</v>
          </cell>
          <cell r="AO87">
            <v>21</v>
          </cell>
          <cell r="AP87">
            <v>12</v>
          </cell>
          <cell r="AQ87">
            <v>15</v>
          </cell>
          <cell r="AR87">
            <v>17</v>
          </cell>
          <cell r="AS87">
            <v>11</v>
          </cell>
          <cell r="AT87">
            <v>18</v>
          </cell>
          <cell r="AU87">
            <v>17</v>
          </cell>
          <cell r="AV87">
            <v>14</v>
          </cell>
          <cell r="AW87">
            <v>12</v>
          </cell>
          <cell r="AX87">
            <v>7</v>
          </cell>
          <cell r="AY87">
            <v>9</v>
          </cell>
          <cell r="AZ87">
            <v>17</v>
          </cell>
          <cell r="BA87">
            <v>11</v>
          </cell>
          <cell r="BB87">
            <v>16</v>
          </cell>
          <cell r="BC87">
            <v>12</v>
          </cell>
          <cell r="BD87">
            <v>6</v>
          </cell>
          <cell r="BE87">
            <v>18</v>
          </cell>
          <cell r="BF87">
            <v>17</v>
          </cell>
          <cell r="BG87">
            <v>14</v>
          </cell>
          <cell r="BH87">
            <v>17</v>
          </cell>
          <cell r="BI87">
            <v>17</v>
          </cell>
          <cell r="BJ87">
            <v>17</v>
          </cell>
          <cell r="BK87">
            <v>13</v>
          </cell>
          <cell r="BL87">
            <v>16</v>
          </cell>
          <cell r="BM87">
            <v>30</v>
          </cell>
          <cell r="BN87">
            <v>27</v>
          </cell>
          <cell r="BO87">
            <v>21</v>
          </cell>
          <cell r="BP87">
            <v>12</v>
          </cell>
          <cell r="BQ87">
            <v>22</v>
          </cell>
          <cell r="BR87">
            <v>20</v>
          </cell>
          <cell r="BS87">
            <v>23</v>
          </cell>
          <cell r="BT87">
            <v>25</v>
          </cell>
          <cell r="BU87">
            <v>23</v>
          </cell>
          <cell r="BV87">
            <v>25</v>
          </cell>
          <cell r="BW87">
            <v>26</v>
          </cell>
          <cell r="BX87">
            <v>13</v>
          </cell>
          <cell r="BY87">
            <v>19</v>
          </cell>
          <cell r="BZ87">
            <v>20</v>
          </cell>
          <cell r="CA87">
            <v>25</v>
          </cell>
          <cell r="CB87">
            <v>19</v>
          </cell>
          <cell r="CC87">
            <v>18</v>
          </cell>
          <cell r="CD87">
            <v>15</v>
          </cell>
          <cell r="CE87">
            <v>31</v>
          </cell>
          <cell r="CF87">
            <v>19</v>
          </cell>
          <cell r="CG87">
            <v>27</v>
          </cell>
          <cell r="CH87">
            <v>20</v>
          </cell>
          <cell r="CI87">
            <v>26</v>
          </cell>
          <cell r="CJ87">
            <v>19</v>
          </cell>
          <cell r="CK87">
            <v>31</v>
          </cell>
          <cell r="CL87">
            <v>19</v>
          </cell>
          <cell r="CM87">
            <v>34</v>
          </cell>
          <cell r="CN87">
            <v>20</v>
          </cell>
          <cell r="CO87">
            <v>31</v>
          </cell>
          <cell r="CP87">
            <v>31</v>
          </cell>
          <cell r="CQ87">
            <v>36</v>
          </cell>
          <cell r="CR87">
            <v>32</v>
          </cell>
          <cell r="CS87">
            <v>41</v>
          </cell>
          <cell r="CT87">
            <v>25</v>
          </cell>
          <cell r="CU87">
            <v>37</v>
          </cell>
          <cell r="CV87">
            <v>27</v>
          </cell>
          <cell r="CW87">
            <v>36</v>
          </cell>
          <cell r="CX87">
            <v>34</v>
          </cell>
          <cell r="CY87">
            <v>31</v>
          </cell>
          <cell r="CZ87">
            <v>33</v>
          </cell>
          <cell r="DA87">
            <v>35</v>
          </cell>
          <cell r="DB87">
            <v>18</v>
          </cell>
          <cell r="DC87">
            <v>35</v>
          </cell>
          <cell r="DD87">
            <v>26</v>
          </cell>
          <cell r="DE87">
            <v>31</v>
          </cell>
          <cell r="DF87">
            <v>22</v>
          </cell>
          <cell r="DG87">
            <v>32</v>
          </cell>
          <cell r="DH87">
            <v>19</v>
          </cell>
          <cell r="DI87">
            <v>21</v>
          </cell>
          <cell r="DJ87">
            <v>22</v>
          </cell>
          <cell r="DK87">
            <v>27</v>
          </cell>
          <cell r="DL87">
            <v>12</v>
          </cell>
          <cell r="DM87">
            <v>17</v>
          </cell>
          <cell r="DN87">
            <v>14</v>
          </cell>
          <cell r="DO87">
            <v>18</v>
          </cell>
          <cell r="DP87">
            <v>15</v>
          </cell>
          <cell r="DQ87">
            <v>20</v>
          </cell>
          <cell r="DR87">
            <v>14</v>
          </cell>
          <cell r="DS87">
            <v>13</v>
          </cell>
          <cell r="DT87">
            <v>24</v>
          </cell>
          <cell r="DU87">
            <v>20</v>
          </cell>
          <cell r="DV87">
            <v>12</v>
          </cell>
          <cell r="DW87">
            <v>16</v>
          </cell>
          <cell r="DX87">
            <v>17</v>
          </cell>
          <cell r="DY87">
            <v>12</v>
          </cell>
          <cell r="DZ87">
            <v>8</v>
          </cell>
          <cell r="EA87">
            <v>17</v>
          </cell>
          <cell r="EB87">
            <v>11</v>
          </cell>
          <cell r="EC87">
            <v>18</v>
          </cell>
          <cell r="ED87">
            <v>13</v>
          </cell>
          <cell r="EE87">
            <v>12</v>
          </cell>
          <cell r="EF87">
            <v>13</v>
          </cell>
          <cell r="EG87">
            <v>17</v>
          </cell>
          <cell r="EH87">
            <v>13</v>
          </cell>
          <cell r="EI87">
            <v>14</v>
          </cell>
          <cell r="EJ87">
            <v>8</v>
          </cell>
          <cell r="EK87">
            <v>14</v>
          </cell>
          <cell r="EL87">
            <v>11</v>
          </cell>
          <cell r="EM87">
            <v>9</v>
          </cell>
          <cell r="EN87">
            <v>7</v>
          </cell>
          <cell r="EO87">
            <v>18</v>
          </cell>
          <cell r="EP87">
            <v>8</v>
          </cell>
          <cell r="EQ87">
            <v>23</v>
          </cell>
          <cell r="ER87">
            <v>12</v>
          </cell>
          <cell r="ES87">
            <v>8</v>
          </cell>
          <cell r="ET87">
            <v>6</v>
          </cell>
          <cell r="EU87">
            <v>9</v>
          </cell>
          <cell r="EV87">
            <v>12</v>
          </cell>
          <cell r="EW87">
            <v>10</v>
          </cell>
          <cell r="EX87">
            <v>7</v>
          </cell>
          <cell r="EY87">
            <v>9</v>
          </cell>
          <cell r="EZ87">
            <v>8</v>
          </cell>
          <cell r="FA87">
            <v>13</v>
          </cell>
          <cell r="FB87">
            <v>8</v>
          </cell>
          <cell r="FC87">
            <v>5</v>
          </cell>
          <cell r="FD87">
            <v>3</v>
          </cell>
          <cell r="FE87">
            <v>10</v>
          </cell>
          <cell r="FF87">
            <v>6</v>
          </cell>
          <cell r="FG87">
            <v>4</v>
          </cell>
          <cell r="FH87">
            <v>4</v>
          </cell>
          <cell r="FI87">
            <v>9</v>
          </cell>
          <cell r="FJ87">
            <v>3</v>
          </cell>
          <cell r="FK87">
            <v>4</v>
          </cell>
          <cell r="FL87">
            <v>4</v>
          </cell>
          <cell r="FM87">
            <v>5</v>
          </cell>
          <cell r="FN87">
            <v>5</v>
          </cell>
          <cell r="FO87">
            <v>3</v>
          </cell>
          <cell r="FP87">
            <v>2</v>
          </cell>
          <cell r="FQ87">
            <v>1</v>
          </cell>
          <cell r="FR87">
            <v>1</v>
          </cell>
          <cell r="FS87">
            <v>3</v>
          </cell>
          <cell r="FT87">
            <v>2</v>
          </cell>
          <cell r="FU87">
            <v>1</v>
          </cell>
          <cell r="FV87">
            <v>0</v>
          </cell>
          <cell r="FW87">
            <v>5</v>
          </cell>
          <cell r="FX87">
            <v>2</v>
          </cell>
          <cell r="FY87">
            <v>4</v>
          </cell>
          <cell r="FZ87">
            <v>0</v>
          </cell>
          <cell r="GA87">
            <v>4</v>
          </cell>
          <cell r="GB87">
            <v>0</v>
          </cell>
          <cell r="GC87">
            <v>1</v>
          </cell>
          <cell r="GD87">
            <v>3</v>
          </cell>
          <cell r="GE87">
            <v>6</v>
          </cell>
          <cell r="GF87">
            <v>2</v>
          </cell>
          <cell r="GG87">
            <v>2</v>
          </cell>
          <cell r="GH87">
            <v>0</v>
          </cell>
          <cell r="GI87">
            <v>4</v>
          </cell>
          <cell r="GJ87">
            <v>2</v>
          </cell>
          <cell r="GK87">
            <v>2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1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1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36</v>
          </cell>
          <cell r="HM87">
            <v>13</v>
          </cell>
          <cell r="HN87">
            <v>49</v>
          </cell>
          <cell r="HO87">
            <v>0</v>
          </cell>
          <cell r="HP87">
            <v>0</v>
          </cell>
          <cell r="HQ87">
            <v>0</v>
          </cell>
          <cell r="HR87">
            <v>1309</v>
          </cell>
          <cell r="HS87">
            <v>1505</v>
          </cell>
          <cell r="HT87">
            <v>2814</v>
          </cell>
        </row>
        <row r="88">
          <cell r="A88" t="str">
            <v>830383030204</v>
          </cell>
          <cell r="B88">
            <v>83</v>
          </cell>
          <cell r="C88" t="str">
            <v>จังหวัดภูเก็ต</v>
          </cell>
          <cell r="D88">
            <v>8303</v>
          </cell>
          <cell r="E88" t="str">
            <v>อำเภอถลาง</v>
          </cell>
          <cell r="F88">
            <v>830302</v>
          </cell>
          <cell r="G88" t="str">
            <v>ตำบลศรีสุนทร</v>
          </cell>
          <cell r="H88">
            <v>83030204</v>
          </cell>
          <cell r="I88" t="str">
            <v>บางโจ</v>
          </cell>
          <cell r="J88">
            <v>14</v>
          </cell>
          <cell r="K88">
            <v>15</v>
          </cell>
          <cell r="L88">
            <v>11</v>
          </cell>
          <cell r="M88">
            <v>21</v>
          </cell>
          <cell r="N88">
            <v>16</v>
          </cell>
          <cell r="O88">
            <v>12</v>
          </cell>
          <cell r="P88">
            <v>9</v>
          </cell>
          <cell r="Q88">
            <v>8</v>
          </cell>
          <cell r="R88">
            <v>15</v>
          </cell>
          <cell r="S88">
            <v>17</v>
          </cell>
          <cell r="T88">
            <v>19</v>
          </cell>
          <cell r="U88">
            <v>17</v>
          </cell>
          <cell r="V88">
            <v>25</v>
          </cell>
          <cell r="W88">
            <v>25</v>
          </cell>
          <cell r="X88">
            <v>22</v>
          </cell>
          <cell r="Y88">
            <v>26</v>
          </cell>
          <cell r="Z88">
            <v>22</v>
          </cell>
          <cell r="AA88">
            <v>22</v>
          </cell>
          <cell r="AB88">
            <v>22</v>
          </cell>
          <cell r="AC88">
            <v>12</v>
          </cell>
          <cell r="AD88">
            <v>19</v>
          </cell>
          <cell r="AE88">
            <v>17</v>
          </cell>
          <cell r="AF88">
            <v>24</v>
          </cell>
          <cell r="AG88">
            <v>29</v>
          </cell>
          <cell r="AH88">
            <v>24</v>
          </cell>
          <cell r="AI88">
            <v>19</v>
          </cell>
          <cell r="AJ88">
            <v>22</v>
          </cell>
          <cell r="AK88">
            <v>25</v>
          </cell>
          <cell r="AL88">
            <v>14</v>
          </cell>
          <cell r="AM88">
            <v>36</v>
          </cell>
          <cell r="AN88">
            <v>19</v>
          </cell>
          <cell r="AO88">
            <v>19</v>
          </cell>
          <cell r="AP88">
            <v>36</v>
          </cell>
          <cell r="AQ88">
            <v>24</v>
          </cell>
          <cell r="AR88">
            <v>20</v>
          </cell>
          <cell r="AS88">
            <v>32</v>
          </cell>
          <cell r="AT88">
            <v>27</v>
          </cell>
          <cell r="AU88">
            <v>18</v>
          </cell>
          <cell r="AV88">
            <v>23</v>
          </cell>
          <cell r="AW88">
            <v>17</v>
          </cell>
          <cell r="AX88">
            <v>27</v>
          </cell>
          <cell r="AY88">
            <v>25</v>
          </cell>
          <cell r="AZ88">
            <v>35</v>
          </cell>
          <cell r="BA88">
            <v>26</v>
          </cell>
          <cell r="BB88">
            <v>22</v>
          </cell>
          <cell r="BC88">
            <v>26</v>
          </cell>
          <cell r="BD88">
            <v>24</v>
          </cell>
          <cell r="BE88">
            <v>32</v>
          </cell>
          <cell r="BF88">
            <v>19</v>
          </cell>
          <cell r="BG88">
            <v>25</v>
          </cell>
          <cell r="BH88">
            <v>16</v>
          </cell>
          <cell r="BI88">
            <v>25</v>
          </cell>
          <cell r="BJ88">
            <v>26</v>
          </cell>
          <cell r="BK88">
            <v>20</v>
          </cell>
          <cell r="BL88">
            <v>23</v>
          </cell>
          <cell r="BM88">
            <v>34</v>
          </cell>
          <cell r="BN88">
            <v>30</v>
          </cell>
          <cell r="BO88">
            <v>35</v>
          </cell>
          <cell r="BP88">
            <v>24</v>
          </cell>
          <cell r="BQ88">
            <v>31</v>
          </cell>
          <cell r="BR88">
            <v>28</v>
          </cell>
          <cell r="BS88">
            <v>39</v>
          </cell>
          <cell r="BT88">
            <v>30</v>
          </cell>
          <cell r="BU88">
            <v>29</v>
          </cell>
          <cell r="BV88">
            <v>29</v>
          </cell>
          <cell r="BW88">
            <v>33</v>
          </cell>
          <cell r="BX88">
            <v>21</v>
          </cell>
          <cell r="BY88">
            <v>30</v>
          </cell>
          <cell r="BZ88">
            <v>29</v>
          </cell>
          <cell r="CA88">
            <v>25</v>
          </cell>
          <cell r="CB88">
            <v>14</v>
          </cell>
          <cell r="CC88">
            <v>23</v>
          </cell>
          <cell r="CD88">
            <v>26</v>
          </cell>
          <cell r="CE88">
            <v>34</v>
          </cell>
          <cell r="CF88">
            <v>17</v>
          </cell>
          <cell r="CG88">
            <v>30</v>
          </cell>
          <cell r="CH88">
            <v>24</v>
          </cell>
          <cell r="CI88">
            <v>20</v>
          </cell>
          <cell r="CJ88">
            <v>29</v>
          </cell>
          <cell r="CK88">
            <v>34</v>
          </cell>
          <cell r="CL88">
            <v>23</v>
          </cell>
          <cell r="CM88">
            <v>43</v>
          </cell>
          <cell r="CN88">
            <v>24</v>
          </cell>
          <cell r="CO88">
            <v>27</v>
          </cell>
          <cell r="CP88">
            <v>25</v>
          </cell>
          <cell r="CQ88">
            <v>23</v>
          </cell>
          <cell r="CR88">
            <v>41</v>
          </cell>
          <cell r="CS88">
            <v>43</v>
          </cell>
          <cell r="CT88">
            <v>31</v>
          </cell>
          <cell r="CU88">
            <v>32</v>
          </cell>
          <cell r="CV88">
            <v>31</v>
          </cell>
          <cell r="CW88">
            <v>32</v>
          </cell>
          <cell r="CX88">
            <v>35</v>
          </cell>
          <cell r="CY88">
            <v>42</v>
          </cell>
          <cell r="CZ88">
            <v>26</v>
          </cell>
          <cell r="DA88">
            <v>35</v>
          </cell>
          <cell r="DB88">
            <v>31</v>
          </cell>
          <cell r="DC88">
            <v>36</v>
          </cell>
          <cell r="DD88">
            <v>27</v>
          </cell>
          <cell r="DE88">
            <v>32</v>
          </cell>
          <cell r="DF88">
            <v>43</v>
          </cell>
          <cell r="DG88">
            <v>35</v>
          </cell>
          <cell r="DH88">
            <v>29</v>
          </cell>
          <cell r="DI88">
            <v>30</v>
          </cell>
          <cell r="DJ88">
            <v>35</v>
          </cell>
          <cell r="DK88">
            <v>22</v>
          </cell>
          <cell r="DL88">
            <v>25</v>
          </cell>
          <cell r="DM88">
            <v>26</v>
          </cell>
          <cell r="DN88">
            <v>22</v>
          </cell>
          <cell r="DO88">
            <v>23</v>
          </cell>
          <cell r="DP88">
            <v>23</v>
          </cell>
          <cell r="DQ88">
            <v>27</v>
          </cell>
          <cell r="DR88">
            <v>19</v>
          </cell>
          <cell r="DS88">
            <v>22</v>
          </cell>
          <cell r="DT88">
            <v>23</v>
          </cell>
          <cell r="DU88">
            <v>23</v>
          </cell>
          <cell r="DV88">
            <v>23</v>
          </cell>
          <cell r="DW88">
            <v>20</v>
          </cell>
          <cell r="DX88">
            <v>16</v>
          </cell>
          <cell r="DY88">
            <v>18</v>
          </cell>
          <cell r="DZ88">
            <v>18</v>
          </cell>
          <cell r="EA88">
            <v>25</v>
          </cell>
          <cell r="EB88">
            <v>13</v>
          </cell>
          <cell r="EC88">
            <v>14</v>
          </cell>
          <cell r="ED88">
            <v>18</v>
          </cell>
          <cell r="EE88">
            <v>16</v>
          </cell>
          <cell r="EF88">
            <v>18</v>
          </cell>
          <cell r="EG88">
            <v>16</v>
          </cell>
          <cell r="EH88">
            <v>17</v>
          </cell>
          <cell r="EI88">
            <v>20</v>
          </cell>
          <cell r="EJ88">
            <v>7</v>
          </cell>
          <cell r="EK88">
            <v>16</v>
          </cell>
          <cell r="EL88">
            <v>8</v>
          </cell>
          <cell r="EM88">
            <v>11</v>
          </cell>
          <cell r="EN88">
            <v>7</v>
          </cell>
          <cell r="EO88">
            <v>9</v>
          </cell>
          <cell r="EP88">
            <v>8</v>
          </cell>
          <cell r="EQ88">
            <v>11</v>
          </cell>
          <cell r="ER88">
            <v>8</v>
          </cell>
          <cell r="ES88">
            <v>9</v>
          </cell>
          <cell r="ET88">
            <v>4</v>
          </cell>
          <cell r="EU88">
            <v>5</v>
          </cell>
          <cell r="EV88">
            <v>9</v>
          </cell>
          <cell r="EW88">
            <v>6</v>
          </cell>
          <cell r="EX88">
            <v>4</v>
          </cell>
          <cell r="EY88">
            <v>3</v>
          </cell>
          <cell r="EZ88">
            <v>4</v>
          </cell>
          <cell r="FA88">
            <v>4</v>
          </cell>
          <cell r="FB88">
            <v>5</v>
          </cell>
          <cell r="FC88">
            <v>4</v>
          </cell>
          <cell r="FD88">
            <v>3</v>
          </cell>
          <cell r="FE88">
            <v>6</v>
          </cell>
          <cell r="FF88">
            <v>5</v>
          </cell>
          <cell r="FG88">
            <v>6</v>
          </cell>
          <cell r="FH88">
            <v>5</v>
          </cell>
          <cell r="FI88">
            <v>3</v>
          </cell>
          <cell r="FJ88">
            <v>0</v>
          </cell>
          <cell r="FK88">
            <v>3</v>
          </cell>
          <cell r="FL88">
            <v>2</v>
          </cell>
          <cell r="FM88">
            <v>4</v>
          </cell>
          <cell r="FN88">
            <v>2</v>
          </cell>
          <cell r="FO88">
            <v>1</v>
          </cell>
          <cell r="FP88">
            <v>2</v>
          </cell>
          <cell r="FQ88">
            <v>4</v>
          </cell>
          <cell r="FR88">
            <v>3</v>
          </cell>
          <cell r="FS88">
            <v>1</v>
          </cell>
          <cell r="FT88">
            <v>2</v>
          </cell>
          <cell r="FU88">
            <v>0</v>
          </cell>
          <cell r="FV88">
            <v>2</v>
          </cell>
          <cell r="FW88">
            <v>2</v>
          </cell>
          <cell r="FX88">
            <v>1</v>
          </cell>
          <cell r="FY88">
            <v>1</v>
          </cell>
          <cell r="FZ88">
            <v>0</v>
          </cell>
          <cell r="GA88">
            <v>1</v>
          </cell>
          <cell r="GB88">
            <v>0</v>
          </cell>
          <cell r="GC88">
            <v>1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1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1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1</v>
          </cell>
          <cell r="HD88">
            <v>0</v>
          </cell>
          <cell r="HE88">
            <v>1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36</v>
          </cell>
          <cell r="HM88">
            <v>24</v>
          </cell>
          <cell r="HN88">
            <v>60</v>
          </cell>
          <cell r="HO88">
            <v>0</v>
          </cell>
          <cell r="HP88">
            <v>0</v>
          </cell>
          <cell r="HQ88">
            <v>0</v>
          </cell>
          <cell r="HR88">
            <v>1661</v>
          </cell>
          <cell r="HS88">
            <v>1807</v>
          </cell>
          <cell r="HT88">
            <v>3468</v>
          </cell>
        </row>
        <row r="89">
          <cell r="A89" t="str">
            <v>830383030205</v>
          </cell>
          <cell r="B89">
            <v>83</v>
          </cell>
          <cell r="C89" t="str">
            <v>จังหวัดภูเก็ต</v>
          </cell>
          <cell r="D89">
            <v>8303</v>
          </cell>
          <cell r="E89" t="str">
            <v>อำเภอถลาง</v>
          </cell>
          <cell r="F89">
            <v>830302</v>
          </cell>
          <cell r="G89" t="str">
            <v>ตำบลศรีสุนทร</v>
          </cell>
          <cell r="H89">
            <v>83030205</v>
          </cell>
          <cell r="I89" t="str">
            <v>ลิพอนใต้</v>
          </cell>
          <cell r="J89">
            <v>26</v>
          </cell>
          <cell r="K89">
            <v>20</v>
          </cell>
          <cell r="L89">
            <v>32</v>
          </cell>
          <cell r="M89">
            <v>25</v>
          </cell>
          <cell r="N89">
            <v>33</v>
          </cell>
          <cell r="O89">
            <v>28</v>
          </cell>
          <cell r="P89">
            <v>28</v>
          </cell>
          <cell r="Q89">
            <v>24</v>
          </cell>
          <cell r="R89">
            <v>49</v>
          </cell>
          <cell r="S89">
            <v>38</v>
          </cell>
          <cell r="T89">
            <v>31</v>
          </cell>
          <cell r="U89">
            <v>33</v>
          </cell>
          <cell r="V89">
            <v>38</v>
          </cell>
          <cell r="W89">
            <v>37</v>
          </cell>
          <cell r="X89">
            <v>37</v>
          </cell>
          <cell r="Y89">
            <v>38</v>
          </cell>
          <cell r="Z89">
            <v>37</v>
          </cell>
          <cell r="AA89">
            <v>19</v>
          </cell>
          <cell r="AB89">
            <v>43</v>
          </cell>
          <cell r="AC89">
            <v>38</v>
          </cell>
          <cell r="AD89">
            <v>31</v>
          </cell>
          <cell r="AE89">
            <v>32</v>
          </cell>
          <cell r="AF89">
            <v>34</v>
          </cell>
          <cell r="AG89">
            <v>38</v>
          </cell>
          <cell r="AH89">
            <v>43</v>
          </cell>
          <cell r="AI89">
            <v>45</v>
          </cell>
          <cell r="AJ89">
            <v>37</v>
          </cell>
          <cell r="AK89">
            <v>30</v>
          </cell>
          <cell r="AL89">
            <v>37</v>
          </cell>
          <cell r="AM89">
            <v>46</v>
          </cell>
          <cell r="AN89">
            <v>27</v>
          </cell>
          <cell r="AO89">
            <v>50</v>
          </cell>
          <cell r="AP89">
            <v>39</v>
          </cell>
          <cell r="AQ89">
            <v>37</v>
          </cell>
          <cell r="AR89">
            <v>37</v>
          </cell>
          <cell r="AS89">
            <v>36</v>
          </cell>
          <cell r="AT89">
            <v>36</v>
          </cell>
          <cell r="AU89">
            <v>32</v>
          </cell>
          <cell r="AV89">
            <v>35</v>
          </cell>
          <cell r="AW89">
            <v>25</v>
          </cell>
          <cell r="AX89">
            <v>26</v>
          </cell>
          <cell r="AY89">
            <v>27</v>
          </cell>
          <cell r="AZ89">
            <v>22</v>
          </cell>
          <cell r="BA89">
            <v>34</v>
          </cell>
          <cell r="BB89">
            <v>32</v>
          </cell>
          <cell r="BC89">
            <v>27</v>
          </cell>
          <cell r="BD89">
            <v>32</v>
          </cell>
          <cell r="BE89">
            <v>40</v>
          </cell>
          <cell r="BF89">
            <v>22</v>
          </cell>
          <cell r="BG89">
            <v>41</v>
          </cell>
          <cell r="BH89">
            <v>34</v>
          </cell>
          <cell r="BI89">
            <v>33</v>
          </cell>
          <cell r="BJ89">
            <v>34</v>
          </cell>
          <cell r="BK89">
            <v>56</v>
          </cell>
          <cell r="BL89">
            <v>36</v>
          </cell>
          <cell r="BM89">
            <v>64</v>
          </cell>
          <cell r="BN89">
            <v>40</v>
          </cell>
          <cell r="BO89">
            <v>51</v>
          </cell>
          <cell r="BP89">
            <v>51</v>
          </cell>
          <cell r="BQ89">
            <v>65</v>
          </cell>
          <cell r="BR89">
            <v>67</v>
          </cell>
          <cell r="BS89">
            <v>56</v>
          </cell>
          <cell r="BT89">
            <v>48</v>
          </cell>
          <cell r="BU89">
            <v>57</v>
          </cell>
          <cell r="BV89">
            <v>55</v>
          </cell>
          <cell r="BW89">
            <v>66</v>
          </cell>
          <cell r="BX89">
            <v>50</v>
          </cell>
          <cell r="BY89">
            <v>54</v>
          </cell>
          <cell r="BZ89">
            <v>53</v>
          </cell>
          <cell r="CA89">
            <v>76</v>
          </cell>
          <cell r="CB89">
            <v>63</v>
          </cell>
          <cell r="CC89">
            <v>79</v>
          </cell>
          <cell r="CD89">
            <v>61</v>
          </cell>
          <cell r="CE89">
            <v>81</v>
          </cell>
          <cell r="CF89">
            <v>49</v>
          </cell>
          <cell r="CG89">
            <v>56</v>
          </cell>
          <cell r="CH89">
            <v>58</v>
          </cell>
          <cell r="CI89">
            <v>70</v>
          </cell>
          <cell r="CJ89">
            <v>50</v>
          </cell>
          <cell r="CK89">
            <v>54</v>
          </cell>
          <cell r="CL89">
            <v>60</v>
          </cell>
          <cell r="CM89">
            <v>77</v>
          </cell>
          <cell r="CN89">
            <v>57</v>
          </cell>
          <cell r="CO89">
            <v>76</v>
          </cell>
          <cell r="CP89">
            <v>47</v>
          </cell>
          <cell r="CQ89">
            <v>83</v>
          </cell>
          <cell r="CR89">
            <v>62</v>
          </cell>
          <cell r="CS89">
            <v>65</v>
          </cell>
          <cell r="CT89">
            <v>63</v>
          </cell>
          <cell r="CU89">
            <v>67</v>
          </cell>
          <cell r="CV89">
            <v>80</v>
          </cell>
          <cell r="CW89">
            <v>69</v>
          </cell>
          <cell r="CX89">
            <v>63</v>
          </cell>
          <cell r="CY89">
            <v>74</v>
          </cell>
          <cell r="CZ89">
            <v>51</v>
          </cell>
          <cell r="DA89">
            <v>51</v>
          </cell>
          <cell r="DB89">
            <v>54</v>
          </cell>
          <cell r="DC89">
            <v>70</v>
          </cell>
          <cell r="DD89">
            <v>53</v>
          </cell>
          <cell r="DE89">
            <v>46</v>
          </cell>
          <cell r="DF89">
            <v>33</v>
          </cell>
          <cell r="DG89">
            <v>49</v>
          </cell>
          <cell r="DH89">
            <v>46</v>
          </cell>
          <cell r="DI89">
            <v>50</v>
          </cell>
          <cell r="DJ89">
            <v>33</v>
          </cell>
          <cell r="DK89">
            <v>46</v>
          </cell>
          <cell r="DL89">
            <v>46</v>
          </cell>
          <cell r="DM89">
            <v>50</v>
          </cell>
          <cell r="DN89">
            <v>33</v>
          </cell>
          <cell r="DO89">
            <v>54</v>
          </cell>
          <cell r="DP89">
            <v>43</v>
          </cell>
          <cell r="DQ89">
            <v>52</v>
          </cell>
          <cell r="DR89">
            <v>31</v>
          </cell>
          <cell r="DS89">
            <v>40</v>
          </cell>
          <cell r="DT89">
            <v>44</v>
          </cell>
          <cell r="DU89">
            <v>43</v>
          </cell>
          <cell r="DV89">
            <v>36</v>
          </cell>
          <cell r="DW89">
            <v>54</v>
          </cell>
          <cell r="DX89">
            <v>39</v>
          </cell>
          <cell r="DY89">
            <v>55</v>
          </cell>
          <cell r="DZ89">
            <v>45</v>
          </cell>
          <cell r="EA89">
            <v>41</v>
          </cell>
          <cell r="EB89">
            <v>37</v>
          </cell>
          <cell r="EC89">
            <v>40</v>
          </cell>
          <cell r="ED89">
            <v>25</v>
          </cell>
          <cell r="EE89">
            <v>30</v>
          </cell>
          <cell r="EF89">
            <v>34</v>
          </cell>
          <cell r="EG89">
            <v>30</v>
          </cell>
          <cell r="EH89">
            <v>31</v>
          </cell>
          <cell r="EI89">
            <v>24</v>
          </cell>
          <cell r="EJ89">
            <v>35</v>
          </cell>
          <cell r="EK89">
            <v>33</v>
          </cell>
          <cell r="EL89">
            <v>22</v>
          </cell>
          <cell r="EM89">
            <v>28</v>
          </cell>
          <cell r="EN89">
            <v>14</v>
          </cell>
          <cell r="EO89">
            <v>21</v>
          </cell>
          <cell r="EP89">
            <v>17</v>
          </cell>
          <cell r="EQ89">
            <v>28</v>
          </cell>
          <cell r="ER89">
            <v>19</v>
          </cell>
          <cell r="ES89">
            <v>31</v>
          </cell>
          <cell r="ET89">
            <v>11</v>
          </cell>
          <cell r="EU89">
            <v>24</v>
          </cell>
          <cell r="EV89">
            <v>9</v>
          </cell>
          <cell r="EW89">
            <v>17</v>
          </cell>
          <cell r="EX89">
            <v>13</v>
          </cell>
          <cell r="EY89">
            <v>24</v>
          </cell>
          <cell r="EZ89">
            <v>14</v>
          </cell>
          <cell r="FA89">
            <v>16</v>
          </cell>
          <cell r="FB89">
            <v>11</v>
          </cell>
          <cell r="FC89">
            <v>16</v>
          </cell>
          <cell r="FD89">
            <v>9</v>
          </cell>
          <cell r="FE89">
            <v>13</v>
          </cell>
          <cell r="FF89">
            <v>13</v>
          </cell>
          <cell r="FG89">
            <v>20</v>
          </cell>
          <cell r="FH89">
            <v>7</v>
          </cell>
          <cell r="FI89">
            <v>10</v>
          </cell>
          <cell r="FJ89">
            <v>3</v>
          </cell>
          <cell r="FK89">
            <v>7</v>
          </cell>
          <cell r="FL89">
            <v>4</v>
          </cell>
          <cell r="FM89">
            <v>8</v>
          </cell>
          <cell r="FN89">
            <v>5</v>
          </cell>
          <cell r="FO89">
            <v>8</v>
          </cell>
          <cell r="FP89">
            <v>5</v>
          </cell>
          <cell r="FQ89">
            <v>9</v>
          </cell>
          <cell r="FR89">
            <v>4</v>
          </cell>
          <cell r="FS89">
            <v>3</v>
          </cell>
          <cell r="FT89">
            <v>4</v>
          </cell>
          <cell r="FU89">
            <v>4</v>
          </cell>
          <cell r="FV89">
            <v>6</v>
          </cell>
          <cell r="FW89">
            <v>7</v>
          </cell>
          <cell r="FX89">
            <v>7</v>
          </cell>
          <cell r="FY89">
            <v>6</v>
          </cell>
          <cell r="FZ89">
            <v>2</v>
          </cell>
          <cell r="GA89">
            <v>10</v>
          </cell>
          <cell r="GB89">
            <v>1</v>
          </cell>
          <cell r="GC89">
            <v>4</v>
          </cell>
          <cell r="GD89">
            <v>1</v>
          </cell>
          <cell r="GE89">
            <v>4</v>
          </cell>
          <cell r="GF89">
            <v>2</v>
          </cell>
          <cell r="GG89">
            <v>5</v>
          </cell>
          <cell r="GH89">
            <v>2</v>
          </cell>
          <cell r="GI89">
            <v>1</v>
          </cell>
          <cell r="GJ89">
            <v>0</v>
          </cell>
          <cell r="GK89">
            <v>2</v>
          </cell>
          <cell r="GL89">
            <v>0</v>
          </cell>
          <cell r="GM89">
            <v>1</v>
          </cell>
          <cell r="GN89">
            <v>0</v>
          </cell>
          <cell r="GO89">
            <v>1</v>
          </cell>
          <cell r="GP89">
            <v>0</v>
          </cell>
          <cell r="GQ89">
            <v>1</v>
          </cell>
          <cell r="GR89">
            <v>0</v>
          </cell>
          <cell r="GS89">
            <v>2</v>
          </cell>
          <cell r="GT89">
            <v>1</v>
          </cell>
          <cell r="GU89">
            <v>0</v>
          </cell>
          <cell r="GV89">
            <v>1</v>
          </cell>
          <cell r="GW89">
            <v>2</v>
          </cell>
          <cell r="GX89">
            <v>1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37</v>
          </cell>
          <cell r="HM89">
            <v>12</v>
          </cell>
          <cell r="HN89">
            <v>49</v>
          </cell>
          <cell r="HO89">
            <v>0</v>
          </cell>
          <cell r="HP89">
            <v>0</v>
          </cell>
          <cell r="HQ89">
            <v>0</v>
          </cell>
          <cell r="HR89">
            <v>3019</v>
          </cell>
          <cell r="HS89">
            <v>3472</v>
          </cell>
          <cell r="HT89">
            <v>6491</v>
          </cell>
        </row>
        <row r="90">
          <cell r="A90" t="str">
            <v>830383030206</v>
          </cell>
          <cell r="B90">
            <v>83</v>
          </cell>
          <cell r="C90" t="str">
            <v>จังหวัดภูเก็ต</v>
          </cell>
          <cell r="D90">
            <v>8303</v>
          </cell>
          <cell r="E90" t="str">
            <v>อำเภอถลาง</v>
          </cell>
          <cell r="F90">
            <v>830302</v>
          </cell>
          <cell r="G90" t="str">
            <v>ตำบลศรีสุนทร</v>
          </cell>
          <cell r="H90">
            <v>83030206</v>
          </cell>
          <cell r="I90" t="str">
            <v>ยา</v>
          </cell>
          <cell r="J90">
            <v>16</v>
          </cell>
          <cell r="K90">
            <v>10</v>
          </cell>
          <cell r="L90">
            <v>18</v>
          </cell>
          <cell r="M90">
            <v>17</v>
          </cell>
          <cell r="N90">
            <v>12</v>
          </cell>
          <cell r="O90">
            <v>22</v>
          </cell>
          <cell r="P90">
            <v>15</v>
          </cell>
          <cell r="Q90">
            <v>12</v>
          </cell>
          <cell r="R90">
            <v>13</v>
          </cell>
          <cell r="S90">
            <v>18</v>
          </cell>
          <cell r="T90">
            <v>14</v>
          </cell>
          <cell r="U90">
            <v>13</v>
          </cell>
          <cell r="V90">
            <v>12</v>
          </cell>
          <cell r="W90">
            <v>13</v>
          </cell>
          <cell r="X90">
            <v>9</v>
          </cell>
          <cell r="Y90">
            <v>12</v>
          </cell>
          <cell r="Z90">
            <v>12</v>
          </cell>
          <cell r="AA90">
            <v>11</v>
          </cell>
          <cell r="AB90">
            <v>14</v>
          </cell>
          <cell r="AC90">
            <v>10</v>
          </cell>
          <cell r="AD90">
            <v>17</v>
          </cell>
          <cell r="AE90">
            <v>8</v>
          </cell>
          <cell r="AF90">
            <v>15</v>
          </cell>
          <cell r="AG90">
            <v>9</v>
          </cell>
          <cell r="AH90">
            <v>7</v>
          </cell>
          <cell r="AI90">
            <v>10</v>
          </cell>
          <cell r="AJ90">
            <v>12</v>
          </cell>
          <cell r="AK90">
            <v>18</v>
          </cell>
          <cell r="AL90">
            <v>8</v>
          </cell>
          <cell r="AM90">
            <v>15</v>
          </cell>
          <cell r="AN90">
            <v>20</v>
          </cell>
          <cell r="AO90">
            <v>11</v>
          </cell>
          <cell r="AP90">
            <v>9</v>
          </cell>
          <cell r="AQ90">
            <v>8</v>
          </cell>
          <cell r="AR90">
            <v>7</v>
          </cell>
          <cell r="AS90">
            <v>12</v>
          </cell>
          <cell r="AT90">
            <v>8</v>
          </cell>
          <cell r="AU90">
            <v>7</v>
          </cell>
          <cell r="AV90">
            <v>11</v>
          </cell>
          <cell r="AW90">
            <v>18</v>
          </cell>
          <cell r="AX90">
            <v>8</v>
          </cell>
          <cell r="AY90">
            <v>9</v>
          </cell>
          <cell r="AZ90">
            <v>4</v>
          </cell>
          <cell r="BA90">
            <v>16</v>
          </cell>
          <cell r="BB90">
            <v>4</v>
          </cell>
          <cell r="BC90">
            <v>13</v>
          </cell>
          <cell r="BD90">
            <v>7</v>
          </cell>
          <cell r="BE90">
            <v>14</v>
          </cell>
          <cell r="BF90">
            <v>10</v>
          </cell>
          <cell r="BG90">
            <v>9</v>
          </cell>
          <cell r="BH90">
            <v>9</v>
          </cell>
          <cell r="BI90">
            <v>16</v>
          </cell>
          <cell r="BJ90">
            <v>7</v>
          </cell>
          <cell r="BK90">
            <v>20</v>
          </cell>
          <cell r="BL90">
            <v>20</v>
          </cell>
          <cell r="BM90">
            <v>20</v>
          </cell>
          <cell r="BN90">
            <v>26</v>
          </cell>
          <cell r="BO90">
            <v>16</v>
          </cell>
          <cell r="BP90">
            <v>25</v>
          </cell>
          <cell r="BQ90">
            <v>36</v>
          </cell>
          <cell r="BR90">
            <v>22</v>
          </cell>
          <cell r="BS90">
            <v>33</v>
          </cell>
          <cell r="BT90">
            <v>25</v>
          </cell>
          <cell r="BU90">
            <v>29</v>
          </cell>
          <cell r="BV90">
            <v>20</v>
          </cell>
          <cell r="BW90">
            <v>32</v>
          </cell>
          <cell r="BX90">
            <v>29</v>
          </cell>
          <cell r="BY90">
            <v>38</v>
          </cell>
          <cell r="BZ90">
            <v>23</v>
          </cell>
          <cell r="CA90">
            <v>36</v>
          </cell>
          <cell r="CB90">
            <v>20</v>
          </cell>
          <cell r="CC90">
            <v>45</v>
          </cell>
          <cell r="CD90">
            <v>21</v>
          </cell>
          <cell r="CE90">
            <v>31</v>
          </cell>
          <cell r="CF90">
            <v>26</v>
          </cell>
          <cell r="CG90">
            <v>24</v>
          </cell>
          <cell r="CH90">
            <v>19</v>
          </cell>
          <cell r="CI90">
            <v>22</v>
          </cell>
          <cell r="CJ90">
            <v>21</v>
          </cell>
          <cell r="CK90">
            <v>28</v>
          </cell>
          <cell r="CL90">
            <v>23</v>
          </cell>
          <cell r="CM90">
            <v>30</v>
          </cell>
          <cell r="CN90">
            <v>24</v>
          </cell>
          <cell r="CO90">
            <v>38</v>
          </cell>
          <cell r="CP90">
            <v>16</v>
          </cell>
          <cell r="CQ90">
            <v>30</v>
          </cell>
          <cell r="CR90">
            <v>23</v>
          </cell>
          <cell r="CS90">
            <v>20</v>
          </cell>
          <cell r="CT90">
            <v>12</v>
          </cell>
          <cell r="CU90">
            <v>21</v>
          </cell>
          <cell r="CV90">
            <v>26</v>
          </cell>
          <cell r="CW90">
            <v>22</v>
          </cell>
          <cell r="CX90">
            <v>16</v>
          </cell>
          <cell r="CY90">
            <v>19</v>
          </cell>
          <cell r="CZ90">
            <v>16</v>
          </cell>
          <cell r="DA90">
            <v>19</v>
          </cell>
          <cell r="DB90">
            <v>17</v>
          </cell>
          <cell r="DC90">
            <v>11</v>
          </cell>
          <cell r="DD90">
            <v>16</v>
          </cell>
          <cell r="DE90">
            <v>13</v>
          </cell>
          <cell r="DF90">
            <v>11</v>
          </cell>
          <cell r="DG90">
            <v>18</v>
          </cell>
          <cell r="DH90">
            <v>10</v>
          </cell>
          <cell r="DI90">
            <v>14</v>
          </cell>
          <cell r="DJ90">
            <v>7</v>
          </cell>
          <cell r="DK90">
            <v>7</v>
          </cell>
          <cell r="DL90">
            <v>14</v>
          </cell>
          <cell r="DM90">
            <v>13</v>
          </cell>
          <cell r="DN90">
            <v>8</v>
          </cell>
          <cell r="DO90">
            <v>12</v>
          </cell>
          <cell r="DP90">
            <v>7</v>
          </cell>
          <cell r="DQ90">
            <v>12</v>
          </cell>
          <cell r="DR90">
            <v>11</v>
          </cell>
          <cell r="DS90">
            <v>10</v>
          </cell>
          <cell r="DT90">
            <v>9</v>
          </cell>
          <cell r="DU90">
            <v>8</v>
          </cell>
          <cell r="DV90">
            <v>12</v>
          </cell>
          <cell r="DW90">
            <v>10</v>
          </cell>
          <cell r="DX90">
            <v>8</v>
          </cell>
          <cell r="DY90">
            <v>9</v>
          </cell>
          <cell r="DZ90">
            <v>11</v>
          </cell>
          <cell r="EA90">
            <v>7</v>
          </cell>
          <cell r="EB90">
            <v>9</v>
          </cell>
          <cell r="EC90">
            <v>8</v>
          </cell>
          <cell r="ED90">
            <v>1</v>
          </cell>
          <cell r="EE90">
            <v>3</v>
          </cell>
          <cell r="EF90">
            <v>4</v>
          </cell>
          <cell r="EG90">
            <v>7</v>
          </cell>
          <cell r="EH90">
            <v>6</v>
          </cell>
          <cell r="EI90">
            <v>6</v>
          </cell>
          <cell r="EJ90">
            <v>3</v>
          </cell>
          <cell r="EK90">
            <v>6</v>
          </cell>
          <cell r="EL90">
            <v>8</v>
          </cell>
          <cell r="EM90">
            <v>10</v>
          </cell>
          <cell r="EN90">
            <v>7</v>
          </cell>
          <cell r="EO90">
            <v>5</v>
          </cell>
          <cell r="EP90">
            <v>6</v>
          </cell>
          <cell r="EQ90">
            <v>1</v>
          </cell>
          <cell r="ER90">
            <v>2</v>
          </cell>
          <cell r="ES90">
            <v>3</v>
          </cell>
          <cell r="ET90">
            <v>2</v>
          </cell>
          <cell r="EU90">
            <v>6</v>
          </cell>
          <cell r="EV90">
            <v>2</v>
          </cell>
          <cell r="EW90">
            <v>1</v>
          </cell>
          <cell r="EX90">
            <v>0</v>
          </cell>
          <cell r="EY90">
            <v>2</v>
          </cell>
          <cell r="EZ90">
            <v>2</v>
          </cell>
          <cell r="FA90">
            <v>0</v>
          </cell>
          <cell r="FB90">
            <v>2</v>
          </cell>
          <cell r="FC90">
            <v>4</v>
          </cell>
          <cell r="FD90">
            <v>1</v>
          </cell>
          <cell r="FE90">
            <v>3</v>
          </cell>
          <cell r="FF90">
            <v>1</v>
          </cell>
          <cell r="FG90">
            <v>2</v>
          </cell>
          <cell r="FH90">
            <v>0</v>
          </cell>
          <cell r="FI90">
            <v>0</v>
          </cell>
          <cell r="FJ90">
            <v>2</v>
          </cell>
          <cell r="FK90">
            <v>1</v>
          </cell>
          <cell r="FL90">
            <v>3</v>
          </cell>
          <cell r="FM90">
            <v>1</v>
          </cell>
          <cell r="FN90">
            <v>2</v>
          </cell>
          <cell r="FO90">
            <v>1</v>
          </cell>
          <cell r="FP90">
            <v>0</v>
          </cell>
          <cell r="FQ90">
            <v>0</v>
          </cell>
          <cell r="FR90">
            <v>1</v>
          </cell>
          <cell r="FS90">
            <v>0</v>
          </cell>
          <cell r="FT90">
            <v>1</v>
          </cell>
          <cell r="FU90">
            <v>1</v>
          </cell>
          <cell r="FV90">
            <v>0</v>
          </cell>
          <cell r="FW90">
            <v>1</v>
          </cell>
          <cell r="FX90">
            <v>2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1</v>
          </cell>
          <cell r="GD90">
            <v>2</v>
          </cell>
          <cell r="GE90">
            <v>0</v>
          </cell>
          <cell r="GF90">
            <v>0</v>
          </cell>
          <cell r="GG90">
            <v>1</v>
          </cell>
          <cell r="GH90">
            <v>1</v>
          </cell>
          <cell r="GI90">
            <v>1</v>
          </cell>
          <cell r="GJ90">
            <v>0</v>
          </cell>
          <cell r="GK90">
            <v>1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29</v>
          </cell>
          <cell r="HM90">
            <v>20</v>
          </cell>
          <cell r="HN90">
            <v>49</v>
          </cell>
          <cell r="HO90">
            <v>0</v>
          </cell>
          <cell r="HP90">
            <v>0</v>
          </cell>
          <cell r="HQ90">
            <v>0</v>
          </cell>
          <cell r="HR90">
            <v>991</v>
          </cell>
          <cell r="HS90">
            <v>1180</v>
          </cell>
          <cell r="HT90">
            <v>2171</v>
          </cell>
        </row>
        <row r="91">
          <cell r="A91" t="str">
            <v>830383030207</v>
          </cell>
          <cell r="B91">
            <v>83</v>
          </cell>
          <cell r="C91" t="str">
            <v>จังหวัดภูเก็ต</v>
          </cell>
          <cell r="D91">
            <v>8303</v>
          </cell>
          <cell r="E91" t="str">
            <v>อำเภอถลาง</v>
          </cell>
          <cell r="F91">
            <v>830302</v>
          </cell>
          <cell r="G91" t="str">
            <v>ตำบลศรีสุนทร</v>
          </cell>
          <cell r="H91">
            <v>83030207</v>
          </cell>
          <cell r="I91" t="str">
            <v>ม่าหนิก</v>
          </cell>
          <cell r="J91">
            <v>8</v>
          </cell>
          <cell r="K91">
            <v>5</v>
          </cell>
          <cell r="L91">
            <v>4</v>
          </cell>
          <cell r="M91">
            <v>9</v>
          </cell>
          <cell r="N91">
            <v>5</v>
          </cell>
          <cell r="O91">
            <v>3</v>
          </cell>
          <cell r="P91">
            <v>5</v>
          </cell>
          <cell r="Q91">
            <v>3</v>
          </cell>
          <cell r="R91">
            <v>5</v>
          </cell>
          <cell r="S91">
            <v>4</v>
          </cell>
          <cell r="T91">
            <v>6</v>
          </cell>
          <cell r="U91">
            <v>8</v>
          </cell>
          <cell r="V91">
            <v>9</v>
          </cell>
          <cell r="W91">
            <v>7</v>
          </cell>
          <cell r="X91">
            <v>9</v>
          </cell>
          <cell r="Y91">
            <v>8</v>
          </cell>
          <cell r="Z91">
            <v>4</v>
          </cell>
          <cell r="AA91">
            <v>8</v>
          </cell>
          <cell r="AB91">
            <v>5</v>
          </cell>
          <cell r="AC91">
            <v>9</v>
          </cell>
          <cell r="AD91">
            <v>7</v>
          </cell>
          <cell r="AE91">
            <v>8</v>
          </cell>
          <cell r="AF91">
            <v>9</v>
          </cell>
          <cell r="AG91">
            <v>3</v>
          </cell>
          <cell r="AH91">
            <v>8</v>
          </cell>
          <cell r="AI91">
            <v>12</v>
          </cell>
          <cell r="AJ91">
            <v>10</v>
          </cell>
          <cell r="AK91">
            <v>10</v>
          </cell>
          <cell r="AL91">
            <v>10</v>
          </cell>
          <cell r="AM91">
            <v>7</v>
          </cell>
          <cell r="AN91">
            <v>10</v>
          </cell>
          <cell r="AO91">
            <v>14</v>
          </cell>
          <cell r="AP91">
            <v>7</v>
          </cell>
          <cell r="AQ91">
            <v>8</v>
          </cell>
          <cell r="AR91">
            <v>11</v>
          </cell>
          <cell r="AS91">
            <v>12</v>
          </cell>
          <cell r="AT91">
            <v>17</v>
          </cell>
          <cell r="AU91">
            <v>3</v>
          </cell>
          <cell r="AV91">
            <v>6</v>
          </cell>
          <cell r="AW91">
            <v>8</v>
          </cell>
          <cell r="AX91">
            <v>7</v>
          </cell>
          <cell r="AY91">
            <v>15</v>
          </cell>
          <cell r="AZ91">
            <v>7</v>
          </cell>
          <cell r="BA91">
            <v>8</v>
          </cell>
          <cell r="BB91">
            <v>10</v>
          </cell>
          <cell r="BC91">
            <v>6</v>
          </cell>
          <cell r="BD91">
            <v>9</v>
          </cell>
          <cell r="BE91">
            <v>10</v>
          </cell>
          <cell r="BF91">
            <v>11</v>
          </cell>
          <cell r="BG91">
            <v>17</v>
          </cell>
          <cell r="BH91">
            <v>11</v>
          </cell>
          <cell r="BI91">
            <v>5</v>
          </cell>
          <cell r="BJ91">
            <v>11</v>
          </cell>
          <cell r="BK91">
            <v>12</v>
          </cell>
          <cell r="BL91">
            <v>12</v>
          </cell>
          <cell r="BM91">
            <v>12</v>
          </cell>
          <cell r="BN91">
            <v>13</v>
          </cell>
          <cell r="BO91">
            <v>13</v>
          </cell>
          <cell r="BP91">
            <v>18</v>
          </cell>
          <cell r="BQ91">
            <v>12</v>
          </cell>
          <cell r="BR91">
            <v>18</v>
          </cell>
          <cell r="BS91">
            <v>13</v>
          </cell>
          <cell r="BT91">
            <v>9</v>
          </cell>
          <cell r="BU91">
            <v>13</v>
          </cell>
          <cell r="BV91">
            <v>13</v>
          </cell>
          <cell r="BW91">
            <v>21</v>
          </cell>
          <cell r="BX91">
            <v>8</v>
          </cell>
          <cell r="BY91">
            <v>7</v>
          </cell>
          <cell r="BZ91">
            <v>9</v>
          </cell>
          <cell r="CA91">
            <v>10</v>
          </cell>
          <cell r="CB91">
            <v>13</v>
          </cell>
          <cell r="CC91">
            <v>14</v>
          </cell>
          <cell r="CD91">
            <v>7</v>
          </cell>
          <cell r="CE91">
            <v>10</v>
          </cell>
          <cell r="CF91">
            <v>14</v>
          </cell>
          <cell r="CG91">
            <v>5</v>
          </cell>
          <cell r="CH91">
            <v>12</v>
          </cell>
          <cell r="CI91">
            <v>6</v>
          </cell>
          <cell r="CJ91">
            <v>11</v>
          </cell>
          <cell r="CK91">
            <v>15</v>
          </cell>
          <cell r="CL91">
            <v>12</v>
          </cell>
          <cell r="CM91">
            <v>12</v>
          </cell>
          <cell r="CN91">
            <v>16</v>
          </cell>
          <cell r="CO91">
            <v>12</v>
          </cell>
          <cell r="CP91">
            <v>7</v>
          </cell>
          <cell r="CQ91">
            <v>8</v>
          </cell>
          <cell r="CR91">
            <v>8</v>
          </cell>
          <cell r="CS91">
            <v>14</v>
          </cell>
          <cell r="CT91">
            <v>6</v>
          </cell>
          <cell r="CU91">
            <v>20</v>
          </cell>
          <cell r="CV91">
            <v>13</v>
          </cell>
          <cell r="CW91">
            <v>18</v>
          </cell>
          <cell r="CX91">
            <v>7</v>
          </cell>
          <cell r="CY91">
            <v>13</v>
          </cell>
          <cell r="CZ91">
            <v>12</v>
          </cell>
          <cell r="DA91">
            <v>17</v>
          </cell>
          <cell r="DB91">
            <v>16</v>
          </cell>
          <cell r="DC91">
            <v>11</v>
          </cell>
          <cell r="DD91">
            <v>11</v>
          </cell>
          <cell r="DE91">
            <v>8</v>
          </cell>
          <cell r="DF91">
            <v>17</v>
          </cell>
          <cell r="DG91">
            <v>17</v>
          </cell>
          <cell r="DH91">
            <v>8</v>
          </cell>
          <cell r="DI91">
            <v>10</v>
          </cell>
          <cell r="DJ91">
            <v>10</v>
          </cell>
          <cell r="DK91">
            <v>13</v>
          </cell>
          <cell r="DL91">
            <v>9</v>
          </cell>
          <cell r="DM91">
            <v>16</v>
          </cell>
          <cell r="DN91">
            <v>16</v>
          </cell>
          <cell r="DO91">
            <v>12</v>
          </cell>
          <cell r="DP91">
            <v>10</v>
          </cell>
          <cell r="DQ91">
            <v>12</v>
          </cell>
          <cell r="DR91">
            <v>8</v>
          </cell>
          <cell r="DS91">
            <v>19</v>
          </cell>
          <cell r="DT91">
            <v>8</v>
          </cell>
          <cell r="DU91">
            <v>14</v>
          </cell>
          <cell r="DV91">
            <v>8</v>
          </cell>
          <cell r="DW91">
            <v>12</v>
          </cell>
          <cell r="DX91">
            <v>11</v>
          </cell>
          <cell r="DY91">
            <v>13</v>
          </cell>
          <cell r="DZ91">
            <v>3</v>
          </cell>
          <cell r="EA91">
            <v>12</v>
          </cell>
          <cell r="EB91">
            <v>9</v>
          </cell>
          <cell r="EC91">
            <v>13</v>
          </cell>
          <cell r="ED91">
            <v>10</v>
          </cell>
          <cell r="EE91">
            <v>17</v>
          </cell>
          <cell r="EF91">
            <v>8</v>
          </cell>
          <cell r="EG91">
            <v>8</v>
          </cell>
          <cell r="EH91">
            <v>8</v>
          </cell>
          <cell r="EI91">
            <v>11</v>
          </cell>
          <cell r="EJ91">
            <v>8</v>
          </cell>
          <cell r="EK91">
            <v>6</v>
          </cell>
          <cell r="EL91">
            <v>9</v>
          </cell>
          <cell r="EM91">
            <v>2</v>
          </cell>
          <cell r="EN91">
            <v>9</v>
          </cell>
          <cell r="EO91">
            <v>6</v>
          </cell>
          <cell r="EP91">
            <v>7</v>
          </cell>
          <cell r="EQ91">
            <v>13</v>
          </cell>
          <cell r="ER91">
            <v>10</v>
          </cell>
          <cell r="ES91">
            <v>6</v>
          </cell>
          <cell r="ET91">
            <v>6</v>
          </cell>
          <cell r="EU91">
            <v>5</v>
          </cell>
          <cell r="EV91">
            <v>9</v>
          </cell>
          <cell r="EW91">
            <v>8</v>
          </cell>
          <cell r="EX91">
            <v>5</v>
          </cell>
          <cell r="EY91">
            <v>7</v>
          </cell>
          <cell r="EZ91">
            <v>5</v>
          </cell>
          <cell r="FA91">
            <v>6</v>
          </cell>
          <cell r="FB91">
            <v>2</v>
          </cell>
          <cell r="FC91">
            <v>7</v>
          </cell>
          <cell r="FD91">
            <v>3</v>
          </cell>
          <cell r="FE91">
            <v>5</v>
          </cell>
          <cell r="FF91">
            <v>2</v>
          </cell>
          <cell r="FG91">
            <v>6</v>
          </cell>
          <cell r="FH91">
            <v>3</v>
          </cell>
          <cell r="FI91">
            <v>5</v>
          </cell>
          <cell r="FJ91">
            <v>2</v>
          </cell>
          <cell r="FK91">
            <v>5</v>
          </cell>
          <cell r="FL91">
            <v>0</v>
          </cell>
          <cell r="FM91">
            <v>3</v>
          </cell>
          <cell r="FN91">
            <v>1</v>
          </cell>
          <cell r="FO91">
            <v>2</v>
          </cell>
          <cell r="FP91">
            <v>1</v>
          </cell>
          <cell r="FQ91">
            <v>2</v>
          </cell>
          <cell r="FR91">
            <v>3</v>
          </cell>
          <cell r="FS91">
            <v>3</v>
          </cell>
          <cell r="FT91">
            <v>2</v>
          </cell>
          <cell r="FU91">
            <v>1</v>
          </cell>
          <cell r="FV91">
            <v>0</v>
          </cell>
          <cell r="FW91">
            <v>1</v>
          </cell>
          <cell r="FX91">
            <v>0</v>
          </cell>
          <cell r="FY91">
            <v>2</v>
          </cell>
          <cell r="FZ91">
            <v>2</v>
          </cell>
          <cell r="GA91">
            <v>1</v>
          </cell>
          <cell r="GB91">
            <v>1</v>
          </cell>
          <cell r="GC91">
            <v>2</v>
          </cell>
          <cell r="GD91">
            <v>0</v>
          </cell>
          <cell r="GE91">
            <v>3</v>
          </cell>
          <cell r="GF91">
            <v>0</v>
          </cell>
          <cell r="GG91">
            <v>2</v>
          </cell>
          <cell r="GH91">
            <v>1</v>
          </cell>
          <cell r="GI91">
            <v>1</v>
          </cell>
          <cell r="GJ91">
            <v>0</v>
          </cell>
          <cell r="GK91">
            <v>0</v>
          </cell>
          <cell r="GL91">
            <v>0</v>
          </cell>
          <cell r="GM91">
            <v>1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1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1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19</v>
          </cell>
          <cell r="HM91">
            <v>9</v>
          </cell>
          <cell r="HN91">
            <v>28</v>
          </cell>
          <cell r="HO91">
            <v>0</v>
          </cell>
          <cell r="HP91">
            <v>0</v>
          </cell>
          <cell r="HQ91">
            <v>0</v>
          </cell>
          <cell r="HR91">
            <v>740</v>
          </cell>
          <cell r="HS91">
            <v>826</v>
          </cell>
          <cell r="HT91">
            <v>1566</v>
          </cell>
        </row>
        <row r="92">
          <cell r="A92" t="str">
            <v>830383030208</v>
          </cell>
          <cell r="B92">
            <v>83</v>
          </cell>
          <cell r="C92" t="str">
            <v>จังหวัดภูเก็ต</v>
          </cell>
          <cell r="D92">
            <v>8303</v>
          </cell>
          <cell r="E92" t="str">
            <v>อำเภอถลาง</v>
          </cell>
          <cell r="F92">
            <v>830302</v>
          </cell>
          <cell r="G92" t="str">
            <v>ตำบลศรีสุนทร</v>
          </cell>
          <cell r="H92">
            <v>83030208</v>
          </cell>
          <cell r="I92" t="str">
            <v>พอนหัวหาร</v>
          </cell>
          <cell r="J92">
            <v>14</v>
          </cell>
          <cell r="K92">
            <v>12</v>
          </cell>
          <cell r="L92">
            <v>18</v>
          </cell>
          <cell r="M92">
            <v>15</v>
          </cell>
          <cell r="N92">
            <v>11</v>
          </cell>
          <cell r="O92">
            <v>13</v>
          </cell>
          <cell r="P92">
            <v>12</v>
          </cell>
          <cell r="Q92">
            <v>11</v>
          </cell>
          <cell r="R92">
            <v>13</v>
          </cell>
          <cell r="S92">
            <v>16</v>
          </cell>
          <cell r="T92">
            <v>21</v>
          </cell>
          <cell r="U92">
            <v>23</v>
          </cell>
          <cell r="V92">
            <v>16</v>
          </cell>
          <cell r="W92">
            <v>19</v>
          </cell>
          <cell r="X92">
            <v>15</v>
          </cell>
          <cell r="Y92">
            <v>16</v>
          </cell>
          <cell r="Z92">
            <v>21</v>
          </cell>
          <cell r="AA92">
            <v>17</v>
          </cell>
          <cell r="AB92">
            <v>16</v>
          </cell>
          <cell r="AC92">
            <v>16</v>
          </cell>
          <cell r="AD92">
            <v>17</v>
          </cell>
          <cell r="AE92">
            <v>27</v>
          </cell>
          <cell r="AF92">
            <v>31</v>
          </cell>
          <cell r="AG92">
            <v>20</v>
          </cell>
          <cell r="AH92">
            <v>30</v>
          </cell>
          <cell r="AI92">
            <v>19</v>
          </cell>
          <cell r="AJ92">
            <v>31</v>
          </cell>
          <cell r="AK92">
            <v>15</v>
          </cell>
          <cell r="AL92">
            <v>20</v>
          </cell>
          <cell r="AM92">
            <v>32</v>
          </cell>
          <cell r="AN92">
            <v>21</v>
          </cell>
          <cell r="AO92">
            <v>25</v>
          </cell>
          <cell r="AP92">
            <v>23</v>
          </cell>
          <cell r="AQ92">
            <v>23</v>
          </cell>
          <cell r="AR92">
            <v>21</v>
          </cell>
          <cell r="AS92">
            <v>15</v>
          </cell>
          <cell r="AT92">
            <v>21</v>
          </cell>
          <cell r="AU92">
            <v>20</v>
          </cell>
          <cell r="AV92">
            <v>21</v>
          </cell>
          <cell r="AW92">
            <v>23</v>
          </cell>
          <cell r="AX92">
            <v>12</v>
          </cell>
          <cell r="AY92">
            <v>16</v>
          </cell>
          <cell r="AZ92">
            <v>24</v>
          </cell>
          <cell r="BA92">
            <v>26</v>
          </cell>
          <cell r="BB92">
            <v>19</v>
          </cell>
          <cell r="BC92">
            <v>15</v>
          </cell>
          <cell r="BD92">
            <v>17</v>
          </cell>
          <cell r="BE92">
            <v>17</v>
          </cell>
          <cell r="BF92">
            <v>27</v>
          </cell>
          <cell r="BG92">
            <v>17</v>
          </cell>
          <cell r="BH92">
            <v>18</v>
          </cell>
          <cell r="BI92">
            <v>24</v>
          </cell>
          <cell r="BJ92">
            <v>22</v>
          </cell>
          <cell r="BK92">
            <v>24</v>
          </cell>
          <cell r="BL92">
            <v>26</v>
          </cell>
          <cell r="BM92">
            <v>22</v>
          </cell>
          <cell r="BN92">
            <v>29</v>
          </cell>
          <cell r="BO92">
            <v>36</v>
          </cell>
          <cell r="BP92">
            <v>32</v>
          </cell>
          <cell r="BQ92">
            <v>28</v>
          </cell>
          <cell r="BR92">
            <v>31</v>
          </cell>
          <cell r="BS92">
            <v>24</v>
          </cell>
          <cell r="BT92">
            <v>31</v>
          </cell>
          <cell r="BU92">
            <v>24</v>
          </cell>
          <cell r="BV92">
            <v>33</v>
          </cell>
          <cell r="BW92">
            <v>24</v>
          </cell>
          <cell r="BX92">
            <v>28</v>
          </cell>
          <cell r="BY92">
            <v>35</v>
          </cell>
          <cell r="BZ92">
            <v>30</v>
          </cell>
          <cell r="CA92">
            <v>31</v>
          </cell>
          <cell r="CB92">
            <v>37</v>
          </cell>
          <cell r="CC92">
            <v>22</v>
          </cell>
          <cell r="CD92">
            <v>19</v>
          </cell>
          <cell r="CE92">
            <v>22</v>
          </cell>
          <cell r="CF92">
            <v>26</v>
          </cell>
          <cell r="CG92">
            <v>30</v>
          </cell>
          <cell r="CH92">
            <v>29</v>
          </cell>
          <cell r="CI92">
            <v>25</v>
          </cell>
          <cell r="CJ92">
            <v>26</v>
          </cell>
          <cell r="CK92">
            <v>26</v>
          </cell>
          <cell r="CL92">
            <v>21</v>
          </cell>
          <cell r="CM92">
            <v>40</v>
          </cell>
          <cell r="CN92">
            <v>31</v>
          </cell>
          <cell r="CO92">
            <v>28</v>
          </cell>
          <cell r="CP92">
            <v>38</v>
          </cell>
          <cell r="CQ92">
            <v>29</v>
          </cell>
          <cell r="CR92">
            <v>26</v>
          </cell>
          <cell r="CS92">
            <v>40</v>
          </cell>
          <cell r="CT92">
            <v>38</v>
          </cell>
          <cell r="CU92">
            <v>40</v>
          </cell>
          <cell r="CV92">
            <v>25</v>
          </cell>
          <cell r="CW92">
            <v>38</v>
          </cell>
          <cell r="CX92">
            <v>38</v>
          </cell>
          <cell r="CY92">
            <v>38</v>
          </cell>
          <cell r="CZ92">
            <v>18</v>
          </cell>
          <cell r="DA92">
            <v>44</v>
          </cell>
          <cell r="DB92">
            <v>27</v>
          </cell>
          <cell r="DC92">
            <v>41</v>
          </cell>
          <cell r="DD92">
            <v>29</v>
          </cell>
          <cell r="DE92">
            <v>27</v>
          </cell>
          <cell r="DF92">
            <v>26</v>
          </cell>
          <cell r="DG92">
            <v>36</v>
          </cell>
          <cell r="DH92">
            <v>32</v>
          </cell>
          <cell r="DI92">
            <v>37</v>
          </cell>
          <cell r="DJ92">
            <v>31</v>
          </cell>
          <cell r="DK92">
            <v>23</v>
          </cell>
          <cell r="DL92">
            <v>25</v>
          </cell>
          <cell r="DM92">
            <v>28</v>
          </cell>
          <cell r="DN92">
            <v>29</v>
          </cell>
          <cell r="DO92">
            <v>31</v>
          </cell>
          <cell r="DP92">
            <v>21</v>
          </cell>
          <cell r="DQ92">
            <v>34</v>
          </cell>
          <cell r="DR92">
            <v>18</v>
          </cell>
          <cell r="DS92">
            <v>25</v>
          </cell>
          <cell r="DT92">
            <v>20</v>
          </cell>
          <cell r="DU92">
            <v>29</v>
          </cell>
          <cell r="DV92">
            <v>21</v>
          </cell>
          <cell r="DW92">
            <v>24</v>
          </cell>
          <cell r="DX92">
            <v>15</v>
          </cell>
          <cell r="DY92">
            <v>24</v>
          </cell>
          <cell r="DZ92">
            <v>26</v>
          </cell>
          <cell r="EA92">
            <v>13</v>
          </cell>
          <cell r="EB92">
            <v>16</v>
          </cell>
          <cell r="EC92">
            <v>20</v>
          </cell>
          <cell r="ED92">
            <v>22</v>
          </cell>
          <cell r="EE92">
            <v>22</v>
          </cell>
          <cell r="EF92">
            <v>20</v>
          </cell>
          <cell r="EG92">
            <v>25</v>
          </cell>
          <cell r="EH92">
            <v>15</v>
          </cell>
          <cell r="EI92">
            <v>17</v>
          </cell>
          <cell r="EJ92">
            <v>17</v>
          </cell>
          <cell r="EK92">
            <v>23</v>
          </cell>
          <cell r="EL92">
            <v>12</v>
          </cell>
          <cell r="EM92">
            <v>14</v>
          </cell>
          <cell r="EN92">
            <v>11</v>
          </cell>
          <cell r="EO92">
            <v>16</v>
          </cell>
          <cell r="EP92">
            <v>16</v>
          </cell>
          <cell r="EQ92">
            <v>13</v>
          </cell>
          <cell r="ER92">
            <v>8</v>
          </cell>
          <cell r="ES92">
            <v>5</v>
          </cell>
          <cell r="ET92">
            <v>7</v>
          </cell>
          <cell r="EU92">
            <v>20</v>
          </cell>
          <cell r="EV92">
            <v>12</v>
          </cell>
          <cell r="EW92">
            <v>7</v>
          </cell>
          <cell r="EX92">
            <v>6</v>
          </cell>
          <cell r="EY92">
            <v>12</v>
          </cell>
          <cell r="EZ92">
            <v>9</v>
          </cell>
          <cell r="FA92">
            <v>8</v>
          </cell>
          <cell r="FB92">
            <v>9</v>
          </cell>
          <cell r="FC92">
            <v>5</v>
          </cell>
          <cell r="FD92">
            <v>6</v>
          </cell>
          <cell r="FE92">
            <v>10</v>
          </cell>
          <cell r="FF92">
            <v>11</v>
          </cell>
          <cell r="FG92">
            <v>8</v>
          </cell>
          <cell r="FH92">
            <v>6</v>
          </cell>
          <cell r="FI92">
            <v>10</v>
          </cell>
          <cell r="FJ92">
            <v>2</v>
          </cell>
          <cell r="FK92">
            <v>8</v>
          </cell>
          <cell r="FL92">
            <v>2</v>
          </cell>
          <cell r="FM92">
            <v>4</v>
          </cell>
          <cell r="FN92">
            <v>3</v>
          </cell>
          <cell r="FO92">
            <v>5</v>
          </cell>
          <cell r="FP92">
            <v>3</v>
          </cell>
          <cell r="FQ92">
            <v>5</v>
          </cell>
          <cell r="FR92">
            <v>0</v>
          </cell>
          <cell r="FS92">
            <v>4</v>
          </cell>
          <cell r="FT92">
            <v>4</v>
          </cell>
          <cell r="FU92">
            <v>5</v>
          </cell>
          <cell r="FV92">
            <v>1</v>
          </cell>
          <cell r="FW92">
            <v>2</v>
          </cell>
          <cell r="FX92">
            <v>2</v>
          </cell>
          <cell r="FY92">
            <v>3</v>
          </cell>
          <cell r="FZ92">
            <v>2</v>
          </cell>
          <cell r="GA92">
            <v>3</v>
          </cell>
          <cell r="GB92">
            <v>4</v>
          </cell>
          <cell r="GC92">
            <v>4</v>
          </cell>
          <cell r="GD92">
            <v>1</v>
          </cell>
          <cell r="GE92">
            <v>2</v>
          </cell>
          <cell r="GF92">
            <v>2</v>
          </cell>
          <cell r="GG92">
            <v>3</v>
          </cell>
          <cell r="GH92">
            <v>1</v>
          </cell>
          <cell r="GI92">
            <v>0</v>
          </cell>
          <cell r="GJ92">
            <v>0</v>
          </cell>
          <cell r="GK92">
            <v>2</v>
          </cell>
          <cell r="GL92">
            <v>1</v>
          </cell>
          <cell r="GM92">
            <v>2</v>
          </cell>
          <cell r="GN92">
            <v>0</v>
          </cell>
          <cell r="GO92">
            <v>1</v>
          </cell>
          <cell r="GP92">
            <v>0</v>
          </cell>
          <cell r="GQ92">
            <v>0</v>
          </cell>
          <cell r="GR92">
            <v>1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1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1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18</v>
          </cell>
          <cell r="HM92">
            <v>8</v>
          </cell>
          <cell r="HN92">
            <v>26</v>
          </cell>
          <cell r="HO92">
            <v>0</v>
          </cell>
          <cell r="HP92">
            <v>0</v>
          </cell>
          <cell r="HQ92">
            <v>0</v>
          </cell>
          <cell r="HR92">
            <v>1716</v>
          </cell>
          <cell r="HS92">
            <v>1830</v>
          </cell>
          <cell r="HT92">
            <v>3546</v>
          </cell>
        </row>
        <row r="93">
          <cell r="A93" t="str">
            <v>839583030300</v>
          </cell>
          <cell r="B93">
            <v>83</v>
          </cell>
          <cell r="C93" t="str">
            <v>จังหวัดภูเก็ต</v>
          </cell>
          <cell r="D93">
            <v>8395</v>
          </cell>
          <cell r="E93" t="str">
            <v>เทศบาลตำบลเชิงทะเล</v>
          </cell>
          <cell r="F93">
            <v>830303</v>
          </cell>
          <cell r="G93" t="str">
            <v>ตำบลเชิงทะเล</v>
          </cell>
          <cell r="H93">
            <v>83030300</v>
          </cell>
          <cell r="I93" t="str">
            <v>เชิงทะเล</v>
          </cell>
          <cell r="J93">
            <v>16</v>
          </cell>
          <cell r="K93">
            <v>15</v>
          </cell>
          <cell r="L93">
            <v>12</v>
          </cell>
          <cell r="M93">
            <v>18</v>
          </cell>
          <cell r="N93">
            <v>23</v>
          </cell>
          <cell r="O93">
            <v>17</v>
          </cell>
          <cell r="P93">
            <v>43</v>
          </cell>
          <cell r="Q93">
            <v>50</v>
          </cell>
          <cell r="R93">
            <v>48</v>
          </cell>
          <cell r="S93">
            <v>67</v>
          </cell>
          <cell r="T93">
            <v>80</v>
          </cell>
          <cell r="U93">
            <v>80</v>
          </cell>
          <cell r="V93">
            <v>88</v>
          </cell>
          <cell r="W93">
            <v>103</v>
          </cell>
          <cell r="X93">
            <v>100</v>
          </cell>
          <cell r="Y93">
            <v>103</v>
          </cell>
          <cell r="Z93">
            <v>91</v>
          </cell>
          <cell r="AA93">
            <v>104</v>
          </cell>
          <cell r="AB93">
            <v>90</v>
          </cell>
          <cell r="AC93">
            <v>97</v>
          </cell>
          <cell r="AD93">
            <v>104</v>
          </cell>
          <cell r="AE93">
            <v>96</v>
          </cell>
          <cell r="AF93">
            <v>91</v>
          </cell>
          <cell r="AG93">
            <v>110</v>
          </cell>
          <cell r="AH93">
            <v>91</v>
          </cell>
          <cell r="AI93">
            <v>82</v>
          </cell>
          <cell r="AJ93">
            <v>52</v>
          </cell>
          <cell r="AK93">
            <v>58</v>
          </cell>
          <cell r="AL93">
            <v>42</v>
          </cell>
          <cell r="AM93">
            <v>42</v>
          </cell>
          <cell r="AN93">
            <v>57</v>
          </cell>
          <cell r="AO93">
            <v>58</v>
          </cell>
          <cell r="AP93">
            <v>38</v>
          </cell>
          <cell r="AQ93">
            <v>26</v>
          </cell>
          <cell r="AR93">
            <v>45</v>
          </cell>
          <cell r="AS93">
            <v>36</v>
          </cell>
          <cell r="AT93">
            <v>41</v>
          </cell>
          <cell r="AU93">
            <v>47</v>
          </cell>
          <cell r="AV93">
            <v>31</v>
          </cell>
          <cell r="AW93">
            <v>38</v>
          </cell>
          <cell r="AX93">
            <v>26</v>
          </cell>
          <cell r="AY93">
            <v>38</v>
          </cell>
          <cell r="AZ93">
            <v>38</v>
          </cell>
          <cell r="BA93">
            <v>27</v>
          </cell>
          <cell r="BB93">
            <v>42</v>
          </cell>
          <cell r="BC93">
            <v>36</v>
          </cell>
          <cell r="BD93">
            <v>24</v>
          </cell>
          <cell r="BE93">
            <v>27</v>
          </cell>
          <cell r="BF93">
            <v>21</v>
          </cell>
          <cell r="BG93">
            <v>30</v>
          </cell>
          <cell r="BH93">
            <v>31</v>
          </cell>
          <cell r="BI93">
            <v>36</v>
          </cell>
          <cell r="BJ93">
            <v>29</v>
          </cell>
          <cell r="BK93">
            <v>36</v>
          </cell>
          <cell r="BL93">
            <v>30</v>
          </cell>
          <cell r="BM93">
            <v>39</v>
          </cell>
          <cell r="BN93">
            <v>25</v>
          </cell>
          <cell r="BO93">
            <v>43</v>
          </cell>
          <cell r="BP93">
            <v>31</v>
          </cell>
          <cell r="BQ93">
            <v>68</v>
          </cell>
          <cell r="BR93">
            <v>37</v>
          </cell>
          <cell r="BS93">
            <v>53</v>
          </cell>
          <cell r="BT93">
            <v>43</v>
          </cell>
          <cell r="BU93">
            <v>69</v>
          </cell>
          <cell r="BV93">
            <v>43</v>
          </cell>
          <cell r="BW93">
            <v>48</v>
          </cell>
          <cell r="BX93">
            <v>40</v>
          </cell>
          <cell r="BY93">
            <v>73</v>
          </cell>
          <cell r="BZ93">
            <v>38</v>
          </cell>
          <cell r="CA93">
            <v>65</v>
          </cell>
          <cell r="CB93">
            <v>38</v>
          </cell>
          <cell r="CC93">
            <v>75</v>
          </cell>
          <cell r="CD93">
            <v>35</v>
          </cell>
          <cell r="CE93">
            <v>73</v>
          </cell>
          <cell r="CF93">
            <v>43</v>
          </cell>
          <cell r="CG93">
            <v>67</v>
          </cell>
          <cell r="CH93">
            <v>29</v>
          </cell>
          <cell r="CI93">
            <v>57</v>
          </cell>
          <cell r="CJ93">
            <v>37</v>
          </cell>
          <cell r="CK93">
            <v>76</v>
          </cell>
          <cell r="CL93">
            <v>44</v>
          </cell>
          <cell r="CM93">
            <v>58</v>
          </cell>
          <cell r="CN93">
            <v>40</v>
          </cell>
          <cell r="CO93">
            <v>69</v>
          </cell>
          <cell r="CP93">
            <v>45</v>
          </cell>
          <cell r="CQ93">
            <v>58</v>
          </cell>
          <cell r="CR93">
            <v>38</v>
          </cell>
          <cell r="CS93">
            <v>67</v>
          </cell>
          <cell r="CT93">
            <v>43</v>
          </cell>
          <cell r="CU93">
            <v>69</v>
          </cell>
          <cell r="CV93">
            <v>46</v>
          </cell>
          <cell r="CW93">
            <v>66</v>
          </cell>
          <cell r="CX93">
            <v>48</v>
          </cell>
          <cell r="CY93">
            <v>63</v>
          </cell>
          <cell r="CZ93">
            <v>38</v>
          </cell>
          <cell r="DA93">
            <v>61</v>
          </cell>
          <cell r="DB93">
            <v>49</v>
          </cell>
          <cell r="DC93">
            <v>59</v>
          </cell>
          <cell r="DD93">
            <v>30</v>
          </cell>
          <cell r="DE93">
            <v>36</v>
          </cell>
          <cell r="DF93">
            <v>33</v>
          </cell>
          <cell r="DG93">
            <v>53</v>
          </cell>
          <cell r="DH93">
            <v>43</v>
          </cell>
          <cell r="DI93">
            <v>45</v>
          </cell>
          <cell r="DJ93">
            <v>34</v>
          </cell>
          <cell r="DK93">
            <v>37</v>
          </cell>
          <cell r="DL93">
            <v>26</v>
          </cell>
          <cell r="DM93">
            <v>38</v>
          </cell>
          <cell r="DN93">
            <v>45</v>
          </cell>
          <cell r="DO93">
            <v>40</v>
          </cell>
          <cell r="DP93">
            <v>39</v>
          </cell>
          <cell r="DQ93">
            <v>52</v>
          </cell>
          <cell r="DR93">
            <v>25</v>
          </cell>
          <cell r="DS93">
            <v>28</v>
          </cell>
          <cell r="DT93">
            <v>28</v>
          </cell>
          <cell r="DU93">
            <v>31</v>
          </cell>
          <cell r="DV93">
            <v>26</v>
          </cell>
          <cell r="DW93">
            <v>47</v>
          </cell>
          <cell r="DX93">
            <v>36</v>
          </cell>
          <cell r="DY93">
            <v>35</v>
          </cell>
          <cell r="DZ93">
            <v>25</v>
          </cell>
          <cell r="EA93">
            <v>31</v>
          </cell>
          <cell r="EB93">
            <v>24</v>
          </cell>
          <cell r="EC93">
            <v>35</v>
          </cell>
          <cell r="ED93">
            <v>22</v>
          </cell>
          <cell r="EE93">
            <v>27</v>
          </cell>
          <cell r="EF93">
            <v>21</v>
          </cell>
          <cell r="EG93">
            <v>26</v>
          </cell>
          <cell r="EH93">
            <v>24</v>
          </cell>
          <cell r="EI93">
            <v>30</v>
          </cell>
          <cell r="EJ93">
            <v>21</v>
          </cell>
          <cell r="EK93">
            <v>29</v>
          </cell>
          <cell r="EL93">
            <v>20</v>
          </cell>
          <cell r="EM93">
            <v>31</v>
          </cell>
          <cell r="EN93">
            <v>15</v>
          </cell>
          <cell r="EO93">
            <v>22</v>
          </cell>
          <cell r="EP93">
            <v>14</v>
          </cell>
          <cell r="EQ93">
            <v>22</v>
          </cell>
          <cell r="ER93">
            <v>20</v>
          </cell>
          <cell r="ES93">
            <v>24</v>
          </cell>
          <cell r="ET93">
            <v>12</v>
          </cell>
          <cell r="EU93">
            <v>10</v>
          </cell>
          <cell r="EV93">
            <v>11</v>
          </cell>
          <cell r="EW93">
            <v>15</v>
          </cell>
          <cell r="EX93">
            <v>12</v>
          </cell>
          <cell r="EY93">
            <v>25</v>
          </cell>
          <cell r="EZ93">
            <v>10</v>
          </cell>
          <cell r="FA93">
            <v>19</v>
          </cell>
          <cell r="FB93">
            <v>13</v>
          </cell>
          <cell r="FC93">
            <v>21</v>
          </cell>
          <cell r="FD93">
            <v>14</v>
          </cell>
          <cell r="FE93">
            <v>14</v>
          </cell>
          <cell r="FF93">
            <v>10</v>
          </cell>
          <cell r="FG93">
            <v>15</v>
          </cell>
          <cell r="FH93">
            <v>7</v>
          </cell>
          <cell r="FI93">
            <v>14</v>
          </cell>
          <cell r="FJ93">
            <v>7</v>
          </cell>
          <cell r="FK93">
            <v>11</v>
          </cell>
          <cell r="FL93">
            <v>6</v>
          </cell>
          <cell r="FM93">
            <v>14</v>
          </cell>
          <cell r="FN93">
            <v>11</v>
          </cell>
          <cell r="FO93">
            <v>9</v>
          </cell>
          <cell r="FP93">
            <v>2</v>
          </cell>
          <cell r="FQ93">
            <v>7</v>
          </cell>
          <cell r="FR93">
            <v>4</v>
          </cell>
          <cell r="FS93">
            <v>6</v>
          </cell>
          <cell r="FT93">
            <v>4</v>
          </cell>
          <cell r="FU93">
            <v>9</v>
          </cell>
          <cell r="FV93">
            <v>3</v>
          </cell>
          <cell r="FW93">
            <v>7</v>
          </cell>
          <cell r="FX93">
            <v>2</v>
          </cell>
          <cell r="FY93">
            <v>9</v>
          </cell>
          <cell r="FZ93">
            <v>3</v>
          </cell>
          <cell r="GA93">
            <v>6</v>
          </cell>
          <cell r="GB93">
            <v>6</v>
          </cell>
          <cell r="GC93">
            <v>7</v>
          </cell>
          <cell r="GD93">
            <v>1</v>
          </cell>
          <cell r="GE93">
            <v>3</v>
          </cell>
          <cell r="GF93">
            <v>2</v>
          </cell>
          <cell r="GG93">
            <v>4</v>
          </cell>
          <cell r="GH93">
            <v>1</v>
          </cell>
          <cell r="GI93">
            <v>5</v>
          </cell>
          <cell r="GJ93">
            <v>1</v>
          </cell>
          <cell r="GK93">
            <v>2</v>
          </cell>
          <cell r="GL93">
            <v>0</v>
          </cell>
          <cell r="GM93">
            <v>1</v>
          </cell>
          <cell r="GN93">
            <v>3</v>
          </cell>
          <cell r="GO93">
            <v>2</v>
          </cell>
          <cell r="GP93">
            <v>1</v>
          </cell>
          <cell r="GQ93">
            <v>0</v>
          </cell>
          <cell r="GR93">
            <v>0</v>
          </cell>
          <cell r="GS93">
            <v>1</v>
          </cell>
          <cell r="GT93">
            <v>0</v>
          </cell>
          <cell r="GU93">
            <v>1</v>
          </cell>
          <cell r="GV93">
            <v>0</v>
          </cell>
          <cell r="GW93">
            <v>0</v>
          </cell>
          <cell r="GX93">
            <v>1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2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17</v>
          </cell>
          <cell r="HJ93">
            <v>14</v>
          </cell>
          <cell r="HK93">
            <v>31</v>
          </cell>
          <cell r="HL93">
            <v>72</v>
          </cell>
          <cell r="HM93">
            <v>58</v>
          </cell>
          <cell r="HN93">
            <v>130</v>
          </cell>
          <cell r="HO93">
            <v>2</v>
          </cell>
          <cell r="HP93">
            <v>0</v>
          </cell>
          <cell r="HQ93">
            <v>2</v>
          </cell>
          <cell r="HR93">
            <v>3063</v>
          </cell>
          <cell r="HS93">
            <v>3883</v>
          </cell>
          <cell r="HT93">
            <v>6946</v>
          </cell>
        </row>
        <row r="94">
          <cell r="A94" t="str">
            <v>830383030301</v>
          </cell>
          <cell r="B94">
            <v>83</v>
          </cell>
          <cell r="C94" t="str">
            <v>จังหวัดภูเก็ต</v>
          </cell>
          <cell r="D94">
            <v>8303</v>
          </cell>
          <cell r="E94" t="str">
            <v>อำเภอถลาง</v>
          </cell>
          <cell r="F94">
            <v>830303</v>
          </cell>
          <cell r="G94" t="str">
            <v>ตำบลเชิงทะเล</v>
          </cell>
          <cell r="H94">
            <v>83030301</v>
          </cell>
          <cell r="I94" t="str">
            <v>เชิงทะเล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1</v>
          </cell>
          <cell r="AS94">
            <v>2</v>
          </cell>
          <cell r="AT94">
            <v>0</v>
          </cell>
          <cell r="AU94">
            <v>0</v>
          </cell>
          <cell r="AV94">
            <v>0</v>
          </cell>
          <cell r="AW94">
            <v>2</v>
          </cell>
          <cell r="AX94">
            <v>1</v>
          </cell>
          <cell r="AY94">
            <v>0</v>
          </cell>
          <cell r="AZ94">
            <v>0</v>
          </cell>
          <cell r="BA94">
            <v>1</v>
          </cell>
          <cell r="BB94">
            <v>0</v>
          </cell>
          <cell r="BC94">
            <v>1</v>
          </cell>
          <cell r="BD94">
            <v>3</v>
          </cell>
          <cell r="BE94">
            <v>0</v>
          </cell>
          <cell r="BF94">
            <v>2</v>
          </cell>
          <cell r="BG94">
            <v>1</v>
          </cell>
          <cell r="BH94">
            <v>2</v>
          </cell>
          <cell r="BI94">
            <v>1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</v>
          </cell>
          <cell r="BP94">
            <v>1</v>
          </cell>
          <cell r="BQ94">
            <v>0</v>
          </cell>
          <cell r="BR94">
            <v>0</v>
          </cell>
          <cell r="BS94">
            <v>1</v>
          </cell>
          <cell r="BT94">
            <v>1</v>
          </cell>
          <cell r="BU94">
            <v>0</v>
          </cell>
          <cell r="BV94">
            <v>2</v>
          </cell>
          <cell r="BW94">
            <v>1</v>
          </cell>
          <cell r="BX94">
            <v>0</v>
          </cell>
          <cell r="BY94">
            <v>1</v>
          </cell>
          <cell r="BZ94">
            <v>0</v>
          </cell>
          <cell r="CA94">
            <v>1</v>
          </cell>
          <cell r="CB94">
            <v>0</v>
          </cell>
          <cell r="CC94">
            <v>0</v>
          </cell>
          <cell r="CD94">
            <v>2</v>
          </cell>
          <cell r="CE94">
            <v>1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4</v>
          </cell>
          <cell r="CK94">
            <v>0</v>
          </cell>
          <cell r="CL94">
            <v>1</v>
          </cell>
          <cell r="CM94">
            <v>1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2</v>
          </cell>
          <cell r="CS94">
            <v>0</v>
          </cell>
          <cell r="CT94">
            <v>0</v>
          </cell>
          <cell r="CU94">
            <v>1</v>
          </cell>
          <cell r="CV94">
            <v>0</v>
          </cell>
          <cell r="CW94">
            <v>1</v>
          </cell>
          <cell r="CX94">
            <v>1</v>
          </cell>
          <cell r="CY94">
            <v>1</v>
          </cell>
          <cell r="CZ94">
            <v>0</v>
          </cell>
          <cell r="DA94">
            <v>0</v>
          </cell>
          <cell r="DB94">
            <v>5</v>
          </cell>
          <cell r="DC94">
            <v>0</v>
          </cell>
          <cell r="DD94">
            <v>1</v>
          </cell>
          <cell r="DE94">
            <v>3</v>
          </cell>
          <cell r="DF94">
            <v>1</v>
          </cell>
          <cell r="DG94">
            <v>3</v>
          </cell>
          <cell r="DH94">
            <v>1</v>
          </cell>
          <cell r="DI94">
            <v>1</v>
          </cell>
          <cell r="DJ94">
            <v>0</v>
          </cell>
          <cell r="DK94">
            <v>0</v>
          </cell>
          <cell r="DL94">
            <v>1</v>
          </cell>
          <cell r="DM94">
            <v>0</v>
          </cell>
          <cell r="DN94">
            <v>2</v>
          </cell>
          <cell r="DO94">
            <v>0</v>
          </cell>
          <cell r="DP94">
            <v>1</v>
          </cell>
          <cell r="DQ94">
            <v>0</v>
          </cell>
          <cell r="DR94">
            <v>2</v>
          </cell>
          <cell r="DS94">
            <v>1</v>
          </cell>
          <cell r="DT94">
            <v>0</v>
          </cell>
          <cell r="DU94">
            <v>0</v>
          </cell>
          <cell r="DV94">
            <v>2</v>
          </cell>
          <cell r="DW94">
            <v>0</v>
          </cell>
          <cell r="DX94">
            <v>1</v>
          </cell>
          <cell r="DY94">
            <v>1</v>
          </cell>
          <cell r="DZ94">
            <v>0</v>
          </cell>
          <cell r="EA94">
            <v>1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1</v>
          </cell>
          <cell r="EI94">
            <v>1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1</v>
          </cell>
          <cell r="EO94">
            <v>1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1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3</v>
          </cell>
          <cell r="HM94">
            <v>1</v>
          </cell>
          <cell r="HN94">
            <v>4</v>
          </cell>
          <cell r="HO94">
            <v>0</v>
          </cell>
          <cell r="HP94">
            <v>0</v>
          </cell>
          <cell r="HQ94">
            <v>0</v>
          </cell>
          <cell r="HR94">
            <v>46</v>
          </cell>
          <cell r="HS94">
            <v>33</v>
          </cell>
          <cell r="HT94">
            <v>79</v>
          </cell>
        </row>
        <row r="95">
          <cell r="A95" t="str">
            <v>839583030301</v>
          </cell>
          <cell r="B95">
            <v>83</v>
          </cell>
          <cell r="C95" t="str">
            <v>จังหวัดภูเก็ต</v>
          </cell>
          <cell r="D95">
            <v>8395</v>
          </cell>
          <cell r="E95" t="str">
            <v>เทศบาลตำบลเชิงทะเล</v>
          </cell>
          <cell r="F95">
            <v>830303</v>
          </cell>
          <cell r="G95" t="str">
            <v>ตำบลเชิงทะเล</v>
          </cell>
          <cell r="H95">
            <v>83030301</v>
          </cell>
          <cell r="I95" t="str">
            <v>เชิงทะเล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1</v>
          </cell>
          <cell r="HM95">
            <v>1</v>
          </cell>
          <cell r="HN95">
            <v>2</v>
          </cell>
          <cell r="HO95">
            <v>0</v>
          </cell>
          <cell r="HP95">
            <v>0</v>
          </cell>
          <cell r="HQ95">
            <v>0</v>
          </cell>
          <cell r="HR95">
            <v>1</v>
          </cell>
          <cell r="HS95">
            <v>1</v>
          </cell>
          <cell r="HT95">
            <v>2</v>
          </cell>
        </row>
        <row r="96">
          <cell r="A96" t="str">
            <v>830383030302</v>
          </cell>
          <cell r="B96">
            <v>83</v>
          </cell>
          <cell r="C96" t="str">
            <v>จังหวัดภูเก็ต</v>
          </cell>
          <cell r="D96">
            <v>8303</v>
          </cell>
          <cell r="E96" t="str">
            <v>อำเภอถลาง</v>
          </cell>
          <cell r="F96">
            <v>830303</v>
          </cell>
          <cell r="G96" t="str">
            <v>ตำบลเชิงทะเล</v>
          </cell>
          <cell r="H96">
            <v>83030302</v>
          </cell>
          <cell r="I96" t="str">
            <v>บางเทา</v>
          </cell>
          <cell r="J96">
            <v>25</v>
          </cell>
          <cell r="K96">
            <v>22</v>
          </cell>
          <cell r="L96">
            <v>20</v>
          </cell>
          <cell r="M96">
            <v>20</v>
          </cell>
          <cell r="N96">
            <v>27</v>
          </cell>
          <cell r="O96">
            <v>31</v>
          </cell>
          <cell r="P96">
            <v>31</v>
          </cell>
          <cell r="Q96">
            <v>26</v>
          </cell>
          <cell r="R96">
            <v>23</v>
          </cell>
          <cell r="S96">
            <v>22</v>
          </cell>
          <cell r="T96">
            <v>26</v>
          </cell>
          <cell r="U96">
            <v>34</v>
          </cell>
          <cell r="V96">
            <v>35</v>
          </cell>
          <cell r="W96">
            <v>24</v>
          </cell>
          <cell r="X96">
            <v>21</v>
          </cell>
          <cell r="Y96">
            <v>27</v>
          </cell>
          <cell r="Z96">
            <v>31</v>
          </cell>
          <cell r="AA96">
            <v>21</v>
          </cell>
          <cell r="AB96">
            <v>27</v>
          </cell>
          <cell r="AC96">
            <v>32</v>
          </cell>
          <cell r="AD96">
            <v>32</v>
          </cell>
          <cell r="AE96">
            <v>24</v>
          </cell>
          <cell r="AF96">
            <v>20</v>
          </cell>
          <cell r="AG96">
            <v>41</v>
          </cell>
          <cell r="AH96">
            <v>34</v>
          </cell>
          <cell r="AI96">
            <v>31</v>
          </cell>
          <cell r="AJ96">
            <v>46</v>
          </cell>
          <cell r="AK96">
            <v>27</v>
          </cell>
          <cell r="AL96">
            <v>25</v>
          </cell>
          <cell r="AM96">
            <v>31</v>
          </cell>
          <cell r="AN96">
            <v>41</v>
          </cell>
          <cell r="AO96">
            <v>30</v>
          </cell>
          <cell r="AP96">
            <v>40</v>
          </cell>
          <cell r="AQ96">
            <v>39</v>
          </cell>
          <cell r="AR96">
            <v>26</v>
          </cell>
          <cell r="AS96">
            <v>22</v>
          </cell>
          <cell r="AT96">
            <v>40</v>
          </cell>
          <cell r="AU96">
            <v>30</v>
          </cell>
          <cell r="AV96">
            <v>38</v>
          </cell>
          <cell r="AW96">
            <v>31</v>
          </cell>
          <cell r="AX96">
            <v>22</v>
          </cell>
          <cell r="AY96">
            <v>34</v>
          </cell>
          <cell r="AZ96">
            <v>36</v>
          </cell>
          <cell r="BA96">
            <v>25</v>
          </cell>
          <cell r="BB96">
            <v>43</v>
          </cell>
          <cell r="BC96">
            <v>27</v>
          </cell>
          <cell r="BD96">
            <v>31</v>
          </cell>
          <cell r="BE96">
            <v>32</v>
          </cell>
          <cell r="BF96">
            <v>40</v>
          </cell>
          <cell r="BG96">
            <v>38</v>
          </cell>
          <cell r="BH96">
            <v>37</v>
          </cell>
          <cell r="BI96">
            <v>27</v>
          </cell>
          <cell r="BJ96">
            <v>31</v>
          </cell>
          <cell r="BK96">
            <v>35</v>
          </cell>
          <cell r="BL96">
            <v>41</v>
          </cell>
          <cell r="BM96">
            <v>36</v>
          </cell>
          <cell r="BN96">
            <v>37</v>
          </cell>
          <cell r="BO96">
            <v>38</v>
          </cell>
          <cell r="BP96">
            <v>37</v>
          </cell>
          <cell r="BQ96">
            <v>40</v>
          </cell>
          <cell r="BR96">
            <v>39</v>
          </cell>
          <cell r="BS96">
            <v>38</v>
          </cell>
          <cell r="BT96">
            <v>37</v>
          </cell>
          <cell r="BU96">
            <v>37</v>
          </cell>
          <cell r="BV96">
            <v>35</v>
          </cell>
          <cell r="BW96">
            <v>32</v>
          </cell>
          <cell r="BX96">
            <v>41</v>
          </cell>
          <cell r="BY96">
            <v>33</v>
          </cell>
          <cell r="BZ96">
            <v>44</v>
          </cell>
          <cell r="CA96">
            <v>41</v>
          </cell>
          <cell r="CB96">
            <v>36</v>
          </cell>
          <cell r="CC96">
            <v>26</v>
          </cell>
          <cell r="CD96">
            <v>17</v>
          </cell>
          <cell r="CE96">
            <v>44</v>
          </cell>
          <cell r="CF96">
            <v>26</v>
          </cell>
          <cell r="CG96">
            <v>23</v>
          </cell>
          <cell r="CH96">
            <v>26</v>
          </cell>
          <cell r="CI96">
            <v>31</v>
          </cell>
          <cell r="CJ96">
            <v>36</v>
          </cell>
          <cell r="CK96">
            <v>27</v>
          </cell>
          <cell r="CL96">
            <v>28</v>
          </cell>
          <cell r="CM96">
            <v>36</v>
          </cell>
          <cell r="CN96">
            <v>25</v>
          </cell>
          <cell r="CO96">
            <v>38</v>
          </cell>
          <cell r="CP96">
            <v>21</v>
          </cell>
          <cell r="CQ96">
            <v>31</v>
          </cell>
          <cell r="CR96">
            <v>26</v>
          </cell>
          <cell r="CS96">
            <v>35</v>
          </cell>
          <cell r="CT96">
            <v>19</v>
          </cell>
          <cell r="CU96">
            <v>32</v>
          </cell>
          <cell r="CV96">
            <v>29</v>
          </cell>
          <cell r="CW96">
            <v>31</v>
          </cell>
          <cell r="CX96">
            <v>32</v>
          </cell>
          <cell r="CY96">
            <v>29</v>
          </cell>
          <cell r="CZ96">
            <v>41</v>
          </cell>
          <cell r="DA96">
            <v>20</v>
          </cell>
          <cell r="DB96">
            <v>31</v>
          </cell>
          <cell r="DC96">
            <v>33</v>
          </cell>
          <cell r="DD96">
            <v>28</v>
          </cell>
          <cell r="DE96">
            <v>28</v>
          </cell>
          <cell r="DF96">
            <v>37</v>
          </cell>
          <cell r="DG96">
            <v>35</v>
          </cell>
          <cell r="DH96">
            <v>38</v>
          </cell>
          <cell r="DI96">
            <v>45</v>
          </cell>
          <cell r="DJ96">
            <v>25</v>
          </cell>
          <cell r="DK96">
            <v>29</v>
          </cell>
          <cell r="DL96">
            <v>34</v>
          </cell>
          <cell r="DM96">
            <v>49</v>
          </cell>
          <cell r="DN96">
            <v>31</v>
          </cell>
          <cell r="DO96">
            <v>40</v>
          </cell>
          <cell r="DP96">
            <v>34</v>
          </cell>
          <cell r="DQ96">
            <v>41</v>
          </cell>
          <cell r="DR96">
            <v>24</v>
          </cell>
          <cell r="DS96">
            <v>42</v>
          </cell>
          <cell r="DT96">
            <v>31</v>
          </cell>
          <cell r="DU96">
            <v>27</v>
          </cell>
          <cell r="DV96">
            <v>31</v>
          </cell>
          <cell r="DW96">
            <v>27</v>
          </cell>
          <cell r="DX96">
            <v>35</v>
          </cell>
          <cell r="DY96">
            <v>31</v>
          </cell>
          <cell r="DZ96">
            <v>29</v>
          </cell>
          <cell r="EA96">
            <v>26</v>
          </cell>
          <cell r="EB96">
            <v>19</v>
          </cell>
          <cell r="EC96">
            <v>24</v>
          </cell>
          <cell r="ED96">
            <v>26</v>
          </cell>
          <cell r="EE96">
            <v>25</v>
          </cell>
          <cell r="EF96">
            <v>22</v>
          </cell>
          <cell r="EG96">
            <v>23</v>
          </cell>
          <cell r="EH96">
            <v>22</v>
          </cell>
          <cell r="EI96">
            <v>22</v>
          </cell>
          <cell r="EJ96">
            <v>22</v>
          </cell>
          <cell r="EK96">
            <v>21</v>
          </cell>
          <cell r="EL96">
            <v>15</v>
          </cell>
          <cell r="EM96">
            <v>18</v>
          </cell>
          <cell r="EN96">
            <v>14</v>
          </cell>
          <cell r="EO96">
            <v>20</v>
          </cell>
          <cell r="EP96">
            <v>20</v>
          </cell>
          <cell r="EQ96">
            <v>17</v>
          </cell>
          <cell r="ER96">
            <v>9</v>
          </cell>
          <cell r="ES96">
            <v>23</v>
          </cell>
          <cell r="ET96">
            <v>19</v>
          </cell>
          <cell r="EU96">
            <v>13</v>
          </cell>
          <cell r="EV96">
            <v>11</v>
          </cell>
          <cell r="EW96">
            <v>14</v>
          </cell>
          <cell r="EX96">
            <v>11</v>
          </cell>
          <cell r="EY96">
            <v>9</v>
          </cell>
          <cell r="EZ96">
            <v>10</v>
          </cell>
          <cell r="FA96">
            <v>12</v>
          </cell>
          <cell r="FB96">
            <v>12</v>
          </cell>
          <cell r="FC96">
            <v>13</v>
          </cell>
          <cell r="FD96">
            <v>1</v>
          </cell>
          <cell r="FE96">
            <v>17</v>
          </cell>
          <cell r="FF96">
            <v>17</v>
          </cell>
          <cell r="FG96">
            <v>9</v>
          </cell>
          <cell r="FH96">
            <v>4</v>
          </cell>
          <cell r="FI96">
            <v>7</v>
          </cell>
          <cell r="FJ96">
            <v>6</v>
          </cell>
          <cell r="FK96">
            <v>10</v>
          </cell>
          <cell r="FL96">
            <v>5</v>
          </cell>
          <cell r="FM96">
            <v>10</v>
          </cell>
          <cell r="FN96">
            <v>3</v>
          </cell>
          <cell r="FO96">
            <v>2</v>
          </cell>
          <cell r="FP96">
            <v>5</v>
          </cell>
          <cell r="FQ96">
            <v>10</v>
          </cell>
          <cell r="FR96">
            <v>2</v>
          </cell>
          <cell r="FS96">
            <v>3</v>
          </cell>
          <cell r="FT96">
            <v>3</v>
          </cell>
          <cell r="FU96">
            <v>6</v>
          </cell>
          <cell r="FV96">
            <v>6</v>
          </cell>
          <cell r="FW96">
            <v>2</v>
          </cell>
          <cell r="FX96">
            <v>4</v>
          </cell>
          <cell r="FY96">
            <v>1</v>
          </cell>
          <cell r="FZ96">
            <v>1</v>
          </cell>
          <cell r="GA96">
            <v>2</v>
          </cell>
          <cell r="GB96">
            <v>4</v>
          </cell>
          <cell r="GC96">
            <v>0</v>
          </cell>
          <cell r="GD96">
            <v>1</v>
          </cell>
          <cell r="GE96">
            <v>2</v>
          </cell>
          <cell r="GF96">
            <v>0</v>
          </cell>
          <cell r="GG96">
            <v>5</v>
          </cell>
          <cell r="GH96">
            <v>0</v>
          </cell>
          <cell r="GI96">
            <v>1</v>
          </cell>
          <cell r="GJ96">
            <v>0</v>
          </cell>
          <cell r="GK96">
            <v>1</v>
          </cell>
          <cell r="GL96">
            <v>1</v>
          </cell>
          <cell r="GM96">
            <v>0</v>
          </cell>
          <cell r="GN96">
            <v>0</v>
          </cell>
          <cell r="GO96">
            <v>1</v>
          </cell>
          <cell r="GP96">
            <v>0</v>
          </cell>
          <cell r="GQ96">
            <v>1</v>
          </cell>
          <cell r="GR96">
            <v>0</v>
          </cell>
          <cell r="GS96">
            <v>1</v>
          </cell>
          <cell r="GT96">
            <v>0</v>
          </cell>
          <cell r="GU96">
            <v>0</v>
          </cell>
          <cell r="GV96">
            <v>1</v>
          </cell>
          <cell r="GW96">
            <v>0</v>
          </cell>
          <cell r="GX96">
            <v>0</v>
          </cell>
          <cell r="GY96">
            <v>1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1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17</v>
          </cell>
          <cell r="HM96">
            <v>7</v>
          </cell>
          <cell r="HN96">
            <v>24</v>
          </cell>
          <cell r="HO96">
            <v>0</v>
          </cell>
          <cell r="HP96">
            <v>0</v>
          </cell>
          <cell r="HQ96">
            <v>0</v>
          </cell>
          <cell r="HR96">
            <v>2242</v>
          </cell>
          <cell r="HS96">
            <v>2288</v>
          </cell>
          <cell r="HT96">
            <v>4530</v>
          </cell>
        </row>
        <row r="97">
          <cell r="A97" t="str">
            <v>830383030303</v>
          </cell>
          <cell r="B97">
            <v>83</v>
          </cell>
          <cell r="C97" t="str">
            <v>จังหวัดภูเก็ต</v>
          </cell>
          <cell r="D97">
            <v>8303</v>
          </cell>
          <cell r="E97" t="str">
            <v>อำเภอถลาง</v>
          </cell>
          <cell r="F97">
            <v>830303</v>
          </cell>
          <cell r="G97" t="str">
            <v>ตำบลเชิงทะเล</v>
          </cell>
          <cell r="H97">
            <v>83030303</v>
          </cell>
          <cell r="I97" t="str">
            <v>หาดสุรินทร์</v>
          </cell>
          <cell r="J97">
            <v>7</v>
          </cell>
          <cell r="K97">
            <v>4</v>
          </cell>
          <cell r="L97">
            <v>6</v>
          </cell>
          <cell r="M97">
            <v>7</v>
          </cell>
          <cell r="N97">
            <v>9</v>
          </cell>
          <cell r="O97">
            <v>6</v>
          </cell>
          <cell r="P97">
            <v>6</v>
          </cell>
          <cell r="Q97">
            <v>2</v>
          </cell>
          <cell r="R97">
            <v>8</v>
          </cell>
          <cell r="S97">
            <v>6</v>
          </cell>
          <cell r="T97">
            <v>9</v>
          </cell>
          <cell r="U97">
            <v>8</v>
          </cell>
          <cell r="V97">
            <v>12</v>
          </cell>
          <cell r="W97">
            <v>7</v>
          </cell>
          <cell r="X97">
            <v>8</v>
          </cell>
          <cell r="Y97">
            <v>12</v>
          </cell>
          <cell r="Z97">
            <v>5</v>
          </cell>
          <cell r="AA97">
            <v>9</v>
          </cell>
          <cell r="AB97">
            <v>7</v>
          </cell>
          <cell r="AC97">
            <v>10</v>
          </cell>
          <cell r="AD97">
            <v>13</v>
          </cell>
          <cell r="AE97">
            <v>5</v>
          </cell>
          <cell r="AF97">
            <v>10</v>
          </cell>
          <cell r="AG97">
            <v>10</v>
          </cell>
          <cell r="AH97">
            <v>9</v>
          </cell>
          <cell r="AI97">
            <v>10</v>
          </cell>
          <cell r="AJ97">
            <v>11</v>
          </cell>
          <cell r="AK97">
            <v>11</v>
          </cell>
          <cell r="AL97">
            <v>12</v>
          </cell>
          <cell r="AM97">
            <v>6</v>
          </cell>
          <cell r="AN97">
            <v>12</v>
          </cell>
          <cell r="AO97">
            <v>12</v>
          </cell>
          <cell r="AP97">
            <v>9</v>
          </cell>
          <cell r="AQ97">
            <v>17</v>
          </cell>
          <cell r="AR97">
            <v>10</v>
          </cell>
          <cell r="AS97">
            <v>10</v>
          </cell>
          <cell r="AT97">
            <v>19</v>
          </cell>
          <cell r="AU97">
            <v>13</v>
          </cell>
          <cell r="AV97">
            <v>8</v>
          </cell>
          <cell r="AW97">
            <v>9</v>
          </cell>
          <cell r="AX97">
            <v>16</v>
          </cell>
          <cell r="AY97">
            <v>11</v>
          </cell>
          <cell r="AZ97">
            <v>17</v>
          </cell>
          <cell r="BA97">
            <v>11</v>
          </cell>
          <cell r="BB97">
            <v>19</v>
          </cell>
          <cell r="BC97">
            <v>12</v>
          </cell>
          <cell r="BD97">
            <v>11</v>
          </cell>
          <cell r="BE97">
            <v>15</v>
          </cell>
          <cell r="BF97">
            <v>15</v>
          </cell>
          <cell r="BG97">
            <v>15</v>
          </cell>
          <cell r="BH97">
            <v>14</v>
          </cell>
          <cell r="BI97">
            <v>10</v>
          </cell>
          <cell r="BJ97">
            <v>17</v>
          </cell>
          <cell r="BK97">
            <v>11</v>
          </cell>
          <cell r="BL97">
            <v>24</v>
          </cell>
          <cell r="BM97">
            <v>22</v>
          </cell>
          <cell r="BN97">
            <v>17</v>
          </cell>
          <cell r="BO97">
            <v>11</v>
          </cell>
          <cell r="BP97">
            <v>14</v>
          </cell>
          <cell r="BQ97">
            <v>17</v>
          </cell>
          <cell r="BR97">
            <v>18</v>
          </cell>
          <cell r="BS97">
            <v>14</v>
          </cell>
          <cell r="BT97">
            <v>14</v>
          </cell>
          <cell r="BU97">
            <v>13</v>
          </cell>
          <cell r="BV97">
            <v>8</v>
          </cell>
          <cell r="BW97">
            <v>17</v>
          </cell>
          <cell r="BX97">
            <v>17</v>
          </cell>
          <cell r="BY97">
            <v>18</v>
          </cell>
          <cell r="BZ97">
            <v>18</v>
          </cell>
          <cell r="CA97">
            <v>13</v>
          </cell>
          <cell r="CB97">
            <v>16</v>
          </cell>
          <cell r="CC97">
            <v>22</v>
          </cell>
          <cell r="CD97">
            <v>14</v>
          </cell>
          <cell r="CE97">
            <v>16</v>
          </cell>
          <cell r="CF97">
            <v>9</v>
          </cell>
          <cell r="CG97">
            <v>13</v>
          </cell>
          <cell r="CH97">
            <v>14</v>
          </cell>
          <cell r="CI97">
            <v>11</v>
          </cell>
          <cell r="CJ97">
            <v>14</v>
          </cell>
          <cell r="CK97">
            <v>16</v>
          </cell>
          <cell r="CL97">
            <v>15</v>
          </cell>
          <cell r="CM97">
            <v>13</v>
          </cell>
          <cell r="CN97">
            <v>12</v>
          </cell>
          <cell r="CO97">
            <v>15</v>
          </cell>
          <cell r="CP97">
            <v>6</v>
          </cell>
          <cell r="CQ97">
            <v>17</v>
          </cell>
          <cell r="CR97">
            <v>14</v>
          </cell>
          <cell r="CS97">
            <v>15</v>
          </cell>
          <cell r="CT97">
            <v>9</v>
          </cell>
          <cell r="CU97">
            <v>15</v>
          </cell>
          <cell r="CV97">
            <v>12</v>
          </cell>
          <cell r="CW97">
            <v>18</v>
          </cell>
          <cell r="CX97">
            <v>15</v>
          </cell>
          <cell r="CY97">
            <v>19</v>
          </cell>
          <cell r="CZ97">
            <v>16</v>
          </cell>
          <cell r="DA97">
            <v>19</v>
          </cell>
          <cell r="DB97">
            <v>7</v>
          </cell>
          <cell r="DC97">
            <v>21</v>
          </cell>
          <cell r="DD97">
            <v>16</v>
          </cell>
          <cell r="DE97">
            <v>12</v>
          </cell>
          <cell r="DF97">
            <v>18</v>
          </cell>
          <cell r="DG97">
            <v>15</v>
          </cell>
          <cell r="DH97">
            <v>20</v>
          </cell>
          <cell r="DI97">
            <v>17</v>
          </cell>
          <cell r="DJ97">
            <v>13</v>
          </cell>
          <cell r="DK97">
            <v>21</v>
          </cell>
          <cell r="DL97">
            <v>21</v>
          </cell>
          <cell r="DM97">
            <v>32</v>
          </cell>
          <cell r="DN97">
            <v>13</v>
          </cell>
          <cell r="DO97">
            <v>22</v>
          </cell>
          <cell r="DP97">
            <v>13</v>
          </cell>
          <cell r="DQ97">
            <v>23</v>
          </cell>
          <cell r="DR97">
            <v>23</v>
          </cell>
          <cell r="DS97">
            <v>21</v>
          </cell>
          <cell r="DT97">
            <v>19</v>
          </cell>
          <cell r="DU97">
            <v>17</v>
          </cell>
          <cell r="DV97">
            <v>20</v>
          </cell>
          <cell r="DW97">
            <v>21</v>
          </cell>
          <cell r="DX97">
            <v>17</v>
          </cell>
          <cell r="DY97">
            <v>14</v>
          </cell>
          <cell r="DZ97">
            <v>14</v>
          </cell>
          <cell r="EA97">
            <v>16</v>
          </cell>
          <cell r="EB97">
            <v>9</v>
          </cell>
          <cell r="EC97">
            <v>16</v>
          </cell>
          <cell r="ED97">
            <v>14</v>
          </cell>
          <cell r="EE97">
            <v>16</v>
          </cell>
          <cell r="EF97">
            <v>10</v>
          </cell>
          <cell r="EG97">
            <v>20</v>
          </cell>
          <cell r="EH97">
            <v>4</v>
          </cell>
          <cell r="EI97">
            <v>7</v>
          </cell>
          <cell r="EJ97">
            <v>14</v>
          </cell>
          <cell r="EK97">
            <v>9</v>
          </cell>
          <cell r="EL97">
            <v>8</v>
          </cell>
          <cell r="EM97">
            <v>14</v>
          </cell>
          <cell r="EN97">
            <v>6</v>
          </cell>
          <cell r="EO97">
            <v>9</v>
          </cell>
          <cell r="EP97">
            <v>15</v>
          </cell>
          <cell r="EQ97">
            <v>7</v>
          </cell>
          <cell r="ER97">
            <v>6</v>
          </cell>
          <cell r="ES97">
            <v>5</v>
          </cell>
          <cell r="ET97">
            <v>7</v>
          </cell>
          <cell r="EU97">
            <v>8</v>
          </cell>
          <cell r="EV97">
            <v>3</v>
          </cell>
          <cell r="EW97">
            <v>5</v>
          </cell>
          <cell r="EX97">
            <v>6</v>
          </cell>
          <cell r="EY97">
            <v>7</v>
          </cell>
          <cell r="EZ97">
            <v>10</v>
          </cell>
          <cell r="FA97">
            <v>11</v>
          </cell>
          <cell r="FB97">
            <v>5</v>
          </cell>
          <cell r="FC97">
            <v>4</v>
          </cell>
          <cell r="FD97">
            <v>7</v>
          </cell>
          <cell r="FE97">
            <v>4</v>
          </cell>
          <cell r="FF97">
            <v>3</v>
          </cell>
          <cell r="FG97">
            <v>5</v>
          </cell>
          <cell r="FH97">
            <v>5</v>
          </cell>
          <cell r="FI97">
            <v>7</v>
          </cell>
          <cell r="FJ97">
            <v>4</v>
          </cell>
          <cell r="FK97">
            <v>4</v>
          </cell>
          <cell r="FL97">
            <v>0</v>
          </cell>
          <cell r="FM97">
            <v>2</v>
          </cell>
          <cell r="FN97">
            <v>4</v>
          </cell>
          <cell r="FO97">
            <v>2</v>
          </cell>
          <cell r="FP97">
            <v>4</v>
          </cell>
          <cell r="FQ97">
            <v>3</v>
          </cell>
          <cell r="FR97">
            <v>3</v>
          </cell>
          <cell r="FS97">
            <v>3</v>
          </cell>
          <cell r="FT97">
            <v>2</v>
          </cell>
          <cell r="FU97">
            <v>4</v>
          </cell>
          <cell r="FV97">
            <v>1</v>
          </cell>
          <cell r="FW97">
            <v>4</v>
          </cell>
          <cell r="FX97">
            <v>2</v>
          </cell>
          <cell r="FY97">
            <v>0</v>
          </cell>
          <cell r="FZ97">
            <v>1</v>
          </cell>
          <cell r="GA97">
            <v>5</v>
          </cell>
          <cell r="GB97">
            <v>2</v>
          </cell>
          <cell r="GC97">
            <v>3</v>
          </cell>
          <cell r="GD97">
            <v>1</v>
          </cell>
          <cell r="GE97">
            <v>0</v>
          </cell>
          <cell r="GF97">
            <v>1</v>
          </cell>
          <cell r="GG97">
            <v>2</v>
          </cell>
          <cell r="GH97">
            <v>0</v>
          </cell>
          <cell r="GI97">
            <v>1</v>
          </cell>
          <cell r="GJ97">
            <v>0</v>
          </cell>
          <cell r="GK97">
            <v>1</v>
          </cell>
          <cell r="GL97">
            <v>0</v>
          </cell>
          <cell r="GM97">
            <v>2</v>
          </cell>
          <cell r="GN97">
            <v>2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1</v>
          </cell>
          <cell r="GX97">
            <v>0</v>
          </cell>
          <cell r="GY97">
            <v>0</v>
          </cell>
          <cell r="GZ97">
            <v>0</v>
          </cell>
          <cell r="HA97">
            <v>1</v>
          </cell>
          <cell r="HB97">
            <v>0</v>
          </cell>
          <cell r="HC97">
            <v>0</v>
          </cell>
          <cell r="HD97">
            <v>0</v>
          </cell>
          <cell r="HE97">
            <v>1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59</v>
          </cell>
          <cell r="HM97">
            <v>26</v>
          </cell>
          <cell r="HN97">
            <v>85</v>
          </cell>
          <cell r="HO97">
            <v>0</v>
          </cell>
          <cell r="HP97">
            <v>0</v>
          </cell>
          <cell r="HQ97">
            <v>0</v>
          </cell>
          <cell r="HR97">
            <v>1027</v>
          </cell>
          <cell r="HS97">
            <v>1064</v>
          </cell>
          <cell r="HT97">
            <v>2091</v>
          </cell>
        </row>
        <row r="98">
          <cell r="A98" t="str">
            <v>830383030304</v>
          </cell>
          <cell r="B98">
            <v>83</v>
          </cell>
          <cell r="C98" t="str">
            <v>จังหวัดภูเก็ต</v>
          </cell>
          <cell r="D98">
            <v>8303</v>
          </cell>
          <cell r="E98" t="str">
            <v>อำเภอถลาง</v>
          </cell>
          <cell r="F98">
            <v>830303</v>
          </cell>
          <cell r="G98" t="str">
            <v>ตำบลเชิงทะเล</v>
          </cell>
          <cell r="H98">
            <v>83030304</v>
          </cell>
          <cell r="I98" t="str">
            <v>ป่าสัก</v>
          </cell>
          <cell r="J98">
            <v>7</v>
          </cell>
          <cell r="K98">
            <v>4</v>
          </cell>
          <cell r="L98">
            <v>4</v>
          </cell>
          <cell r="M98">
            <v>7</v>
          </cell>
          <cell r="N98">
            <v>10</v>
          </cell>
          <cell r="O98">
            <v>6</v>
          </cell>
          <cell r="P98">
            <v>7</v>
          </cell>
          <cell r="Q98">
            <v>4</v>
          </cell>
          <cell r="R98">
            <v>10</v>
          </cell>
          <cell r="S98">
            <v>6</v>
          </cell>
          <cell r="T98">
            <v>9</v>
          </cell>
          <cell r="U98">
            <v>8</v>
          </cell>
          <cell r="V98">
            <v>5</v>
          </cell>
          <cell r="W98">
            <v>10</v>
          </cell>
          <cell r="X98">
            <v>7</v>
          </cell>
          <cell r="Y98">
            <v>3</v>
          </cell>
          <cell r="Z98">
            <v>7</v>
          </cell>
          <cell r="AA98">
            <v>3</v>
          </cell>
          <cell r="AB98">
            <v>7</v>
          </cell>
          <cell r="AC98">
            <v>6</v>
          </cell>
          <cell r="AD98">
            <v>5</v>
          </cell>
          <cell r="AE98">
            <v>5</v>
          </cell>
          <cell r="AF98">
            <v>9</v>
          </cell>
          <cell r="AG98">
            <v>9</v>
          </cell>
          <cell r="AH98">
            <v>11</v>
          </cell>
          <cell r="AI98">
            <v>6</v>
          </cell>
          <cell r="AJ98">
            <v>3</v>
          </cell>
          <cell r="AK98">
            <v>11</v>
          </cell>
          <cell r="AL98">
            <v>12</v>
          </cell>
          <cell r="AM98">
            <v>14</v>
          </cell>
          <cell r="AN98">
            <v>6</v>
          </cell>
          <cell r="AO98">
            <v>10</v>
          </cell>
          <cell r="AP98">
            <v>6</v>
          </cell>
          <cell r="AQ98">
            <v>10</v>
          </cell>
          <cell r="AR98">
            <v>9</v>
          </cell>
          <cell r="AS98">
            <v>11</v>
          </cell>
          <cell r="AT98">
            <v>11</v>
          </cell>
          <cell r="AU98">
            <v>13</v>
          </cell>
          <cell r="AV98">
            <v>3</v>
          </cell>
          <cell r="AW98">
            <v>11</v>
          </cell>
          <cell r="AX98">
            <v>11</v>
          </cell>
          <cell r="AY98">
            <v>11</v>
          </cell>
          <cell r="AZ98">
            <v>17</v>
          </cell>
          <cell r="BA98">
            <v>8</v>
          </cell>
          <cell r="BB98">
            <v>6</v>
          </cell>
          <cell r="BC98">
            <v>7</v>
          </cell>
          <cell r="BD98">
            <v>7</v>
          </cell>
          <cell r="BE98">
            <v>9</v>
          </cell>
          <cell r="BF98">
            <v>14</v>
          </cell>
          <cell r="BG98">
            <v>9</v>
          </cell>
          <cell r="BH98">
            <v>12</v>
          </cell>
          <cell r="BI98">
            <v>18</v>
          </cell>
          <cell r="BJ98">
            <v>16</v>
          </cell>
          <cell r="BK98">
            <v>11</v>
          </cell>
          <cell r="BL98">
            <v>17</v>
          </cell>
          <cell r="BM98">
            <v>7</v>
          </cell>
          <cell r="BN98">
            <v>8</v>
          </cell>
          <cell r="BO98">
            <v>13</v>
          </cell>
          <cell r="BP98">
            <v>13</v>
          </cell>
          <cell r="BQ98">
            <v>15</v>
          </cell>
          <cell r="BR98">
            <v>8</v>
          </cell>
          <cell r="BS98">
            <v>14</v>
          </cell>
          <cell r="BT98">
            <v>16</v>
          </cell>
          <cell r="BU98">
            <v>11</v>
          </cell>
          <cell r="BV98">
            <v>13</v>
          </cell>
          <cell r="BW98">
            <v>12</v>
          </cell>
          <cell r="BX98">
            <v>6</v>
          </cell>
          <cell r="BY98">
            <v>11</v>
          </cell>
          <cell r="BZ98">
            <v>13</v>
          </cell>
          <cell r="CA98">
            <v>11</v>
          </cell>
          <cell r="CB98">
            <v>16</v>
          </cell>
          <cell r="CC98">
            <v>17</v>
          </cell>
          <cell r="CD98">
            <v>12</v>
          </cell>
          <cell r="CE98">
            <v>10</v>
          </cell>
          <cell r="CF98">
            <v>5</v>
          </cell>
          <cell r="CG98">
            <v>16</v>
          </cell>
          <cell r="CH98">
            <v>16</v>
          </cell>
          <cell r="CI98">
            <v>8</v>
          </cell>
          <cell r="CJ98">
            <v>19</v>
          </cell>
          <cell r="CK98">
            <v>15</v>
          </cell>
          <cell r="CL98">
            <v>10</v>
          </cell>
          <cell r="CM98">
            <v>16</v>
          </cell>
          <cell r="CN98">
            <v>13</v>
          </cell>
          <cell r="CO98">
            <v>26</v>
          </cell>
          <cell r="CP98">
            <v>8</v>
          </cell>
          <cell r="CQ98">
            <v>20</v>
          </cell>
          <cell r="CR98">
            <v>12</v>
          </cell>
          <cell r="CS98">
            <v>28</v>
          </cell>
          <cell r="CT98">
            <v>11</v>
          </cell>
          <cell r="CU98">
            <v>22</v>
          </cell>
          <cell r="CV98">
            <v>15</v>
          </cell>
          <cell r="CW98">
            <v>16</v>
          </cell>
          <cell r="CX98">
            <v>9</v>
          </cell>
          <cell r="CY98">
            <v>15</v>
          </cell>
          <cell r="CZ98">
            <v>9</v>
          </cell>
          <cell r="DA98">
            <v>12</v>
          </cell>
          <cell r="DB98">
            <v>14</v>
          </cell>
          <cell r="DC98">
            <v>21</v>
          </cell>
          <cell r="DD98">
            <v>17</v>
          </cell>
          <cell r="DE98">
            <v>21</v>
          </cell>
          <cell r="DF98">
            <v>5</v>
          </cell>
          <cell r="DG98">
            <v>27</v>
          </cell>
          <cell r="DH98">
            <v>16</v>
          </cell>
          <cell r="DI98">
            <v>21</v>
          </cell>
          <cell r="DJ98">
            <v>18</v>
          </cell>
          <cell r="DK98">
            <v>16</v>
          </cell>
          <cell r="DL98">
            <v>17</v>
          </cell>
          <cell r="DM98">
            <v>20</v>
          </cell>
          <cell r="DN98">
            <v>16</v>
          </cell>
          <cell r="DO98">
            <v>24</v>
          </cell>
          <cell r="DP98">
            <v>13</v>
          </cell>
          <cell r="DQ98">
            <v>21</v>
          </cell>
          <cell r="DR98">
            <v>15</v>
          </cell>
          <cell r="DS98">
            <v>19</v>
          </cell>
          <cell r="DT98">
            <v>16</v>
          </cell>
          <cell r="DU98">
            <v>9</v>
          </cell>
          <cell r="DV98">
            <v>10</v>
          </cell>
          <cell r="DW98">
            <v>14</v>
          </cell>
          <cell r="DX98">
            <v>13</v>
          </cell>
          <cell r="DY98">
            <v>6</v>
          </cell>
          <cell r="DZ98">
            <v>8</v>
          </cell>
          <cell r="EA98">
            <v>11</v>
          </cell>
          <cell r="EB98">
            <v>6</v>
          </cell>
          <cell r="EC98">
            <v>10</v>
          </cell>
          <cell r="ED98">
            <v>16</v>
          </cell>
          <cell r="EE98">
            <v>9</v>
          </cell>
          <cell r="EF98">
            <v>8</v>
          </cell>
          <cell r="EG98">
            <v>12</v>
          </cell>
          <cell r="EH98">
            <v>10</v>
          </cell>
          <cell r="EI98">
            <v>14</v>
          </cell>
          <cell r="EJ98">
            <v>6</v>
          </cell>
          <cell r="EK98">
            <v>15</v>
          </cell>
          <cell r="EL98">
            <v>8</v>
          </cell>
          <cell r="EM98">
            <v>9</v>
          </cell>
          <cell r="EN98">
            <v>7</v>
          </cell>
          <cell r="EO98">
            <v>5</v>
          </cell>
          <cell r="EP98">
            <v>8</v>
          </cell>
          <cell r="EQ98">
            <v>4</v>
          </cell>
          <cell r="ER98">
            <v>1</v>
          </cell>
          <cell r="ES98">
            <v>4</v>
          </cell>
          <cell r="ET98">
            <v>4</v>
          </cell>
          <cell r="EU98">
            <v>8</v>
          </cell>
          <cell r="EV98">
            <v>6</v>
          </cell>
          <cell r="EW98">
            <v>4</v>
          </cell>
          <cell r="EX98">
            <v>2</v>
          </cell>
          <cell r="EY98">
            <v>2</v>
          </cell>
          <cell r="EZ98">
            <v>6</v>
          </cell>
          <cell r="FA98">
            <v>5</v>
          </cell>
          <cell r="FB98">
            <v>2</v>
          </cell>
          <cell r="FC98">
            <v>1</v>
          </cell>
          <cell r="FD98">
            <v>0</v>
          </cell>
          <cell r="FE98">
            <v>4</v>
          </cell>
          <cell r="FF98">
            <v>1</v>
          </cell>
          <cell r="FG98">
            <v>4</v>
          </cell>
          <cell r="FH98">
            <v>2</v>
          </cell>
          <cell r="FI98">
            <v>6</v>
          </cell>
          <cell r="FJ98">
            <v>4</v>
          </cell>
          <cell r="FK98">
            <v>2</v>
          </cell>
          <cell r="FL98">
            <v>1</v>
          </cell>
          <cell r="FM98">
            <v>0</v>
          </cell>
          <cell r="FN98">
            <v>2</v>
          </cell>
          <cell r="FO98">
            <v>6</v>
          </cell>
          <cell r="FP98">
            <v>1</v>
          </cell>
          <cell r="FQ98">
            <v>2</v>
          </cell>
          <cell r="FR98">
            <v>0</v>
          </cell>
          <cell r="FS98">
            <v>1</v>
          </cell>
          <cell r="FT98">
            <v>2</v>
          </cell>
          <cell r="FU98">
            <v>4</v>
          </cell>
          <cell r="FV98">
            <v>1</v>
          </cell>
          <cell r="FW98">
            <v>1</v>
          </cell>
          <cell r="FX98">
            <v>1</v>
          </cell>
          <cell r="FY98">
            <v>2</v>
          </cell>
          <cell r="FZ98">
            <v>1</v>
          </cell>
          <cell r="GA98">
            <v>0</v>
          </cell>
          <cell r="GB98">
            <v>0</v>
          </cell>
          <cell r="GC98">
            <v>0</v>
          </cell>
          <cell r="GD98">
            <v>1</v>
          </cell>
          <cell r="GE98">
            <v>1</v>
          </cell>
          <cell r="GF98">
            <v>0</v>
          </cell>
          <cell r="GG98">
            <v>1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1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109</v>
          </cell>
          <cell r="HM98">
            <v>46</v>
          </cell>
          <cell r="HN98">
            <v>155</v>
          </cell>
          <cell r="HO98">
            <v>0</v>
          </cell>
          <cell r="HP98">
            <v>0</v>
          </cell>
          <cell r="HQ98">
            <v>0</v>
          </cell>
          <cell r="HR98">
            <v>874</v>
          </cell>
          <cell r="HS98">
            <v>958</v>
          </cell>
          <cell r="HT98">
            <v>1832</v>
          </cell>
        </row>
        <row r="99">
          <cell r="A99" t="str">
            <v>830383030305</v>
          </cell>
          <cell r="B99">
            <v>83</v>
          </cell>
          <cell r="C99" t="str">
            <v>จังหวัดภูเก็ต</v>
          </cell>
          <cell r="D99">
            <v>8303</v>
          </cell>
          <cell r="E99" t="str">
            <v>อำเภอถลาง</v>
          </cell>
          <cell r="F99">
            <v>830303</v>
          </cell>
          <cell r="G99" t="str">
            <v>ตำบลเชิงทะเล</v>
          </cell>
          <cell r="H99">
            <v>83030305</v>
          </cell>
          <cell r="I99" t="str">
            <v>บางเทานอก</v>
          </cell>
          <cell r="J99">
            <v>16</v>
          </cell>
          <cell r="K99">
            <v>8</v>
          </cell>
          <cell r="L99">
            <v>12</v>
          </cell>
          <cell r="M99">
            <v>13</v>
          </cell>
          <cell r="N99">
            <v>15</v>
          </cell>
          <cell r="O99">
            <v>17</v>
          </cell>
          <cell r="P99">
            <v>12</v>
          </cell>
          <cell r="Q99">
            <v>13</v>
          </cell>
          <cell r="R99">
            <v>9</v>
          </cell>
          <cell r="S99">
            <v>14</v>
          </cell>
          <cell r="T99">
            <v>15</v>
          </cell>
          <cell r="U99">
            <v>20</v>
          </cell>
          <cell r="V99">
            <v>13</v>
          </cell>
          <cell r="W99">
            <v>21</v>
          </cell>
          <cell r="X99">
            <v>13</v>
          </cell>
          <cell r="Y99">
            <v>14</v>
          </cell>
          <cell r="Z99">
            <v>13</v>
          </cell>
          <cell r="AA99">
            <v>21</v>
          </cell>
          <cell r="AB99">
            <v>10</v>
          </cell>
          <cell r="AC99">
            <v>10</v>
          </cell>
          <cell r="AD99">
            <v>19</v>
          </cell>
          <cell r="AE99">
            <v>8</v>
          </cell>
          <cell r="AF99">
            <v>11</v>
          </cell>
          <cell r="AG99">
            <v>14</v>
          </cell>
          <cell r="AH99">
            <v>18</v>
          </cell>
          <cell r="AI99">
            <v>21</v>
          </cell>
          <cell r="AJ99">
            <v>21</v>
          </cell>
          <cell r="AK99">
            <v>17</v>
          </cell>
          <cell r="AL99">
            <v>14</v>
          </cell>
          <cell r="AM99">
            <v>19</v>
          </cell>
          <cell r="AN99">
            <v>18</v>
          </cell>
          <cell r="AO99">
            <v>9</v>
          </cell>
          <cell r="AP99">
            <v>24</v>
          </cell>
          <cell r="AQ99">
            <v>25</v>
          </cell>
          <cell r="AR99">
            <v>15</v>
          </cell>
          <cell r="AS99">
            <v>11</v>
          </cell>
          <cell r="AT99">
            <v>18</v>
          </cell>
          <cell r="AU99">
            <v>24</v>
          </cell>
          <cell r="AV99">
            <v>22</v>
          </cell>
          <cell r="AW99">
            <v>19</v>
          </cell>
          <cell r="AX99">
            <v>28</v>
          </cell>
          <cell r="AY99">
            <v>25</v>
          </cell>
          <cell r="AZ99">
            <v>22</v>
          </cell>
          <cell r="BA99">
            <v>13</v>
          </cell>
          <cell r="BB99">
            <v>18</v>
          </cell>
          <cell r="BC99">
            <v>13</v>
          </cell>
          <cell r="BD99">
            <v>17</v>
          </cell>
          <cell r="BE99">
            <v>24</v>
          </cell>
          <cell r="BF99">
            <v>19</v>
          </cell>
          <cell r="BG99">
            <v>16</v>
          </cell>
          <cell r="BH99">
            <v>19</v>
          </cell>
          <cell r="BI99">
            <v>23</v>
          </cell>
          <cell r="BJ99">
            <v>24</v>
          </cell>
          <cell r="BK99">
            <v>18</v>
          </cell>
          <cell r="BL99">
            <v>22</v>
          </cell>
          <cell r="BM99">
            <v>18</v>
          </cell>
          <cell r="BN99">
            <v>28</v>
          </cell>
          <cell r="BO99">
            <v>24</v>
          </cell>
          <cell r="BP99">
            <v>12</v>
          </cell>
          <cell r="BQ99">
            <v>19</v>
          </cell>
          <cell r="BR99">
            <v>26</v>
          </cell>
          <cell r="BS99">
            <v>18</v>
          </cell>
          <cell r="BT99">
            <v>18</v>
          </cell>
          <cell r="BU99">
            <v>13</v>
          </cell>
          <cell r="BV99">
            <v>31</v>
          </cell>
          <cell r="BW99">
            <v>18</v>
          </cell>
          <cell r="BX99">
            <v>24</v>
          </cell>
          <cell r="BY99">
            <v>17</v>
          </cell>
          <cell r="BZ99">
            <v>13</v>
          </cell>
          <cell r="CA99">
            <v>21</v>
          </cell>
          <cell r="CB99">
            <v>22</v>
          </cell>
          <cell r="CC99">
            <v>17</v>
          </cell>
          <cell r="CD99">
            <v>21</v>
          </cell>
          <cell r="CE99">
            <v>16</v>
          </cell>
          <cell r="CF99">
            <v>24</v>
          </cell>
          <cell r="CG99">
            <v>22</v>
          </cell>
          <cell r="CH99">
            <v>14</v>
          </cell>
          <cell r="CI99">
            <v>11</v>
          </cell>
          <cell r="CJ99">
            <v>19</v>
          </cell>
          <cell r="CK99">
            <v>14</v>
          </cell>
          <cell r="CL99">
            <v>19</v>
          </cell>
          <cell r="CM99">
            <v>23</v>
          </cell>
          <cell r="CN99">
            <v>14</v>
          </cell>
          <cell r="CO99">
            <v>15</v>
          </cell>
          <cell r="CP99">
            <v>10</v>
          </cell>
          <cell r="CQ99">
            <v>14</v>
          </cell>
          <cell r="CR99">
            <v>11</v>
          </cell>
          <cell r="CS99">
            <v>12</v>
          </cell>
          <cell r="CT99">
            <v>18</v>
          </cell>
          <cell r="CU99">
            <v>19</v>
          </cell>
          <cell r="CV99">
            <v>23</v>
          </cell>
          <cell r="CW99">
            <v>24</v>
          </cell>
          <cell r="CX99">
            <v>19</v>
          </cell>
          <cell r="CY99">
            <v>18</v>
          </cell>
          <cell r="CZ99">
            <v>16</v>
          </cell>
          <cell r="DA99">
            <v>18</v>
          </cell>
          <cell r="DB99">
            <v>15</v>
          </cell>
          <cell r="DC99">
            <v>19</v>
          </cell>
          <cell r="DD99">
            <v>18</v>
          </cell>
          <cell r="DE99">
            <v>15</v>
          </cell>
          <cell r="DF99">
            <v>10</v>
          </cell>
          <cell r="DG99">
            <v>14</v>
          </cell>
          <cell r="DH99">
            <v>24</v>
          </cell>
          <cell r="DI99">
            <v>18</v>
          </cell>
          <cell r="DJ99">
            <v>17</v>
          </cell>
          <cell r="DK99">
            <v>24</v>
          </cell>
          <cell r="DL99">
            <v>23</v>
          </cell>
          <cell r="DM99">
            <v>18</v>
          </cell>
          <cell r="DN99">
            <v>18</v>
          </cell>
          <cell r="DO99">
            <v>24</v>
          </cell>
          <cell r="DP99">
            <v>22</v>
          </cell>
          <cell r="DQ99">
            <v>23</v>
          </cell>
          <cell r="DR99">
            <v>20</v>
          </cell>
          <cell r="DS99">
            <v>15</v>
          </cell>
          <cell r="DT99">
            <v>15</v>
          </cell>
          <cell r="DU99">
            <v>26</v>
          </cell>
          <cell r="DV99">
            <v>17</v>
          </cell>
          <cell r="DW99">
            <v>13</v>
          </cell>
          <cell r="DX99">
            <v>18</v>
          </cell>
          <cell r="DY99">
            <v>14</v>
          </cell>
          <cell r="DZ99">
            <v>13</v>
          </cell>
          <cell r="EA99">
            <v>15</v>
          </cell>
          <cell r="EB99">
            <v>15</v>
          </cell>
          <cell r="EC99">
            <v>13</v>
          </cell>
          <cell r="ED99">
            <v>12</v>
          </cell>
          <cell r="EE99">
            <v>18</v>
          </cell>
          <cell r="EF99">
            <v>11</v>
          </cell>
          <cell r="EG99">
            <v>18</v>
          </cell>
          <cell r="EH99">
            <v>10</v>
          </cell>
          <cell r="EI99">
            <v>17</v>
          </cell>
          <cell r="EJ99">
            <v>10</v>
          </cell>
          <cell r="EK99">
            <v>11</v>
          </cell>
          <cell r="EL99">
            <v>4</v>
          </cell>
          <cell r="EM99">
            <v>11</v>
          </cell>
          <cell r="EN99">
            <v>10</v>
          </cell>
          <cell r="EO99">
            <v>9</v>
          </cell>
          <cell r="EP99">
            <v>7</v>
          </cell>
          <cell r="EQ99">
            <v>6</v>
          </cell>
          <cell r="ER99">
            <v>6</v>
          </cell>
          <cell r="ES99">
            <v>5</v>
          </cell>
          <cell r="ET99">
            <v>9</v>
          </cell>
          <cell r="EU99">
            <v>6</v>
          </cell>
          <cell r="EV99">
            <v>5</v>
          </cell>
          <cell r="EW99">
            <v>6</v>
          </cell>
          <cell r="EX99">
            <v>4</v>
          </cell>
          <cell r="EY99">
            <v>10</v>
          </cell>
          <cell r="EZ99">
            <v>8</v>
          </cell>
          <cell r="FA99">
            <v>7</v>
          </cell>
          <cell r="FB99">
            <v>3</v>
          </cell>
          <cell r="FC99">
            <v>6</v>
          </cell>
          <cell r="FD99">
            <v>3</v>
          </cell>
          <cell r="FE99">
            <v>9</v>
          </cell>
          <cell r="FF99">
            <v>8</v>
          </cell>
          <cell r="FG99">
            <v>5</v>
          </cell>
          <cell r="FH99">
            <v>1</v>
          </cell>
          <cell r="FI99">
            <v>4</v>
          </cell>
          <cell r="FJ99">
            <v>4</v>
          </cell>
          <cell r="FK99">
            <v>2</v>
          </cell>
          <cell r="FL99">
            <v>6</v>
          </cell>
          <cell r="FM99">
            <v>1</v>
          </cell>
          <cell r="FN99">
            <v>3</v>
          </cell>
          <cell r="FO99">
            <v>5</v>
          </cell>
          <cell r="FP99">
            <v>3</v>
          </cell>
          <cell r="FQ99">
            <v>5</v>
          </cell>
          <cell r="FR99">
            <v>0</v>
          </cell>
          <cell r="FS99">
            <v>0</v>
          </cell>
          <cell r="FT99">
            <v>1</v>
          </cell>
          <cell r="FU99">
            <v>1</v>
          </cell>
          <cell r="FV99">
            <v>0</v>
          </cell>
          <cell r="FW99">
            <v>1</v>
          </cell>
          <cell r="FX99">
            <v>0</v>
          </cell>
          <cell r="FY99">
            <v>2</v>
          </cell>
          <cell r="FZ99">
            <v>0</v>
          </cell>
          <cell r="GA99">
            <v>1</v>
          </cell>
          <cell r="GB99">
            <v>1</v>
          </cell>
          <cell r="GC99">
            <v>1</v>
          </cell>
          <cell r="GD99">
            <v>1</v>
          </cell>
          <cell r="GE99">
            <v>0</v>
          </cell>
          <cell r="GF99">
            <v>1</v>
          </cell>
          <cell r="GG99">
            <v>1</v>
          </cell>
          <cell r="GH99">
            <v>0</v>
          </cell>
          <cell r="GI99">
            <v>1</v>
          </cell>
          <cell r="GJ99">
            <v>1</v>
          </cell>
          <cell r="GK99">
            <v>1</v>
          </cell>
          <cell r="GL99">
            <v>0</v>
          </cell>
          <cell r="GM99">
            <v>0</v>
          </cell>
          <cell r="GN99">
            <v>0</v>
          </cell>
          <cell r="GO99">
            <v>1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15</v>
          </cell>
          <cell r="HM99">
            <v>14</v>
          </cell>
          <cell r="HN99">
            <v>29</v>
          </cell>
          <cell r="HO99">
            <v>0</v>
          </cell>
          <cell r="HP99">
            <v>0</v>
          </cell>
          <cell r="HQ99">
            <v>0</v>
          </cell>
          <cell r="HR99">
            <v>1251</v>
          </cell>
          <cell r="HS99">
            <v>1257</v>
          </cell>
          <cell r="HT99">
            <v>2508</v>
          </cell>
        </row>
        <row r="100">
          <cell r="A100" t="str">
            <v>830383030306</v>
          </cell>
          <cell r="B100">
            <v>83</v>
          </cell>
          <cell r="C100" t="str">
            <v>จังหวัดภูเก็ต</v>
          </cell>
          <cell r="D100">
            <v>8303</v>
          </cell>
          <cell r="E100" t="str">
            <v>อำเภอถลาง</v>
          </cell>
          <cell r="F100">
            <v>830303</v>
          </cell>
          <cell r="G100" t="str">
            <v>ตำบลเชิงทะเล</v>
          </cell>
          <cell r="H100">
            <v>83030306</v>
          </cell>
          <cell r="I100" t="str">
            <v>โคกโตนด</v>
          </cell>
          <cell r="J100">
            <v>5</v>
          </cell>
          <cell r="K100">
            <v>3</v>
          </cell>
          <cell r="L100">
            <v>6</v>
          </cell>
          <cell r="M100">
            <v>2</v>
          </cell>
          <cell r="N100">
            <v>5</v>
          </cell>
          <cell r="O100">
            <v>2</v>
          </cell>
          <cell r="P100">
            <v>5</v>
          </cell>
          <cell r="Q100">
            <v>9</v>
          </cell>
          <cell r="R100">
            <v>7</v>
          </cell>
          <cell r="S100">
            <v>5</v>
          </cell>
          <cell r="T100">
            <v>4</v>
          </cell>
          <cell r="U100">
            <v>11</v>
          </cell>
          <cell r="V100">
            <v>5</v>
          </cell>
          <cell r="W100">
            <v>5</v>
          </cell>
          <cell r="X100">
            <v>9</v>
          </cell>
          <cell r="Y100">
            <v>9</v>
          </cell>
          <cell r="Z100">
            <v>5</v>
          </cell>
          <cell r="AA100">
            <v>6</v>
          </cell>
          <cell r="AB100">
            <v>5</v>
          </cell>
          <cell r="AC100">
            <v>5</v>
          </cell>
          <cell r="AD100">
            <v>6</v>
          </cell>
          <cell r="AE100">
            <v>7</v>
          </cell>
          <cell r="AF100">
            <v>9</v>
          </cell>
          <cell r="AG100">
            <v>6</v>
          </cell>
          <cell r="AH100">
            <v>14</v>
          </cell>
          <cell r="AI100">
            <v>4</v>
          </cell>
          <cell r="AJ100">
            <v>9</v>
          </cell>
          <cell r="AK100">
            <v>16</v>
          </cell>
          <cell r="AL100">
            <v>7</v>
          </cell>
          <cell r="AM100">
            <v>6</v>
          </cell>
          <cell r="AN100">
            <v>8</v>
          </cell>
          <cell r="AO100">
            <v>4</v>
          </cell>
          <cell r="AP100">
            <v>18</v>
          </cell>
          <cell r="AQ100">
            <v>10</v>
          </cell>
          <cell r="AR100">
            <v>9</v>
          </cell>
          <cell r="AS100">
            <v>7</v>
          </cell>
          <cell r="AT100">
            <v>7</v>
          </cell>
          <cell r="AU100">
            <v>8</v>
          </cell>
          <cell r="AV100">
            <v>5</v>
          </cell>
          <cell r="AW100">
            <v>2</v>
          </cell>
          <cell r="AX100">
            <v>8</v>
          </cell>
          <cell r="AY100">
            <v>6</v>
          </cell>
          <cell r="AZ100">
            <v>3</v>
          </cell>
          <cell r="BA100">
            <v>8</v>
          </cell>
          <cell r="BB100">
            <v>7</v>
          </cell>
          <cell r="BC100">
            <v>10</v>
          </cell>
          <cell r="BD100">
            <v>10</v>
          </cell>
          <cell r="BE100">
            <v>5</v>
          </cell>
          <cell r="BF100">
            <v>8</v>
          </cell>
          <cell r="BG100">
            <v>7</v>
          </cell>
          <cell r="BH100">
            <v>5</v>
          </cell>
          <cell r="BI100">
            <v>6</v>
          </cell>
          <cell r="BJ100">
            <v>7</v>
          </cell>
          <cell r="BK100">
            <v>12</v>
          </cell>
          <cell r="BL100">
            <v>3</v>
          </cell>
          <cell r="BM100">
            <v>10</v>
          </cell>
          <cell r="BN100">
            <v>4</v>
          </cell>
          <cell r="BO100">
            <v>7</v>
          </cell>
          <cell r="BP100">
            <v>7</v>
          </cell>
          <cell r="BQ100">
            <v>9</v>
          </cell>
          <cell r="BR100">
            <v>5</v>
          </cell>
          <cell r="BS100">
            <v>7</v>
          </cell>
          <cell r="BT100">
            <v>7</v>
          </cell>
          <cell r="BU100">
            <v>6</v>
          </cell>
          <cell r="BV100">
            <v>9</v>
          </cell>
          <cell r="BW100">
            <v>8</v>
          </cell>
          <cell r="BX100">
            <v>5</v>
          </cell>
          <cell r="BY100">
            <v>11</v>
          </cell>
          <cell r="BZ100">
            <v>7</v>
          </cell>
          <cell r="CA100">
            <v>7</v>
          </cell>
          <cell r="CB100">
            <v>8</v>
          </cell>
          <cell r="CC100">
            <v>12</v>
          </cell>
          <cell r="CD100">
            <v>9</v>
          </cell>
          <cell r="CE100">
            <v>11</v>
          </cell>
          <cell r="CF100">
            <v>7</v>
          </cell>
          <cell r="CG100">
            <v>4</v>
          </cell>
          <cell r="CH100">
            <v>4</v>
          </cell>
          <cell r="CI100">
            <v>9</v>
          </cell>
          <cell r="CJ100">
            <v>11</v>
          </cell>
          <cell r="CK100">
            <v>7</v>
          </cell>
          <cell r="CL100">
            <v>8</v>
          </cell>
          <cell r="CM100">
            <v>8</v>
          </cell>
          <cell r="CN100">
            <v>11</v>
          </cell>
          <cell r="CO100">
            <v>11</v>
          </cell>
          <cell r="CP100">
            <v>7</v>
          </cell>
          <cell r="CQ100">
            <v>10</v>
          </cell>
          <cell r="CR100">
            <v>8</v>
          </cell>
          <cell r="CS100">
            <v>2</v>
          </cell>
          <cell r="CT100">
            <v>5</v>
          </cell>
          <cell r="CU100">
            <v>9</v>
          </cell>
          <cell r="CV100">
            <v>11</v>
          </cell>
          <cell r="CW100">
            <v>7</v>
          </cell>
          <cell r="CX100">
            <v>4</v>
          </cell>
          <cell r="CY100">
            <v>10</v>
          </cell>
          <cell r="CZ100">
            <v>7</v>
          </cell>
          <cell r="DA100">
            <v>10</v>
          </cell>
          <cell r="DB100">
            <v>10</v>
          </cell>
          <cell r="DC100">
            <v>7</v>
          </cell>
          <cell r="DD100">
            <v>6</v>
          </cell>
          <cell r="DE100">
            <v>3</v>
          </cell>
          <cell r="DF100">
            <v>7</v>
          </cell>
          <cell r="DG100">
            <v>8</v>
          </cell>
          <cell r="DH100">
            <v>12</v>
          </cell>
          <cell r="DI100">
            <v>6</v>
          </cell>
          <cell r="DJ100">
            <v>11</v>
          </cell>
          <cell r="DK100">
            <v>8</v>
          </cell>
          <cell r="DL100">
            <v>4</v>
          </cell>
          <cell r="DM100">
            <v>6</v>
          </cell>
          <cell r="DN100">
            <v>6</v>
          </cell>
          <cell r="DO100">
            <v>9</v>
          </cell>
          <cell r="DP100">
            <v>10</v>
          </cell>
          <cell r="DQ100">
            <v>10</v>
          </cell>
          <cell r="DR100">
            <v>7</v>
          </cell>
          <cell r="DS100">
            <v>17</v>
          </cell>
          <cell r="DT100">
            <v>6</v>
          </cell>
          <cell r="DU100">
            <v>10</v>
          </cell>
          <cell r="DV100">
            <v>5</v>
          </cell>
          <cell r="DW100">
            <v>5</v>
          </cell>
          <cell r="DX100">
            <v>7</v>
          </cell>
          <cell r="DY100">
            <v>6</v>
          </cell>
          <cell r="DZ100">
            <v>5</v>
          </cell>
          <cell r="EA100">
            <v>4</v>
          </cell>
          <cell r="EB100">
            <v>8</v>
          </cell>
          <cell r="EC100">
            <v>10</v>
          </cell>
          <cell r="ED100">
            <v>3</v>
          </cell>
          <cell r="EE100">
            <v>5</v>
          </cell>
          <cell r="EF100">
            <v>7</v>
          </cell>
          <cell r="EG100">
            <v>8</v>
          </cell>
          <cell r="EH100">
            <v>2</v>
          </cell>
          <cell r="EI100">
            <v>8</v>
          </cell>
          <cell r="EJ100">
            <v>7</v>
          </cell>
          <cell r="EK100">
            <v>9</v>
          </cell>
          <cell r="EL100">
            <v>5</v>
          </cell>
          <cell r="EM100">
            <v>2</v>
          </cell>
          <cell r="EN100">
            <v>4</v>
          </cell>
          <cell r="EO100">
            <v>2</v>
          </cell>
          <cell r="EP100">
            <v>6</v>
          </cell>
          <cell r="EQ100">
            <v>4</v>
          </cell>
          <cell r="ER100">
            <v>1</v>
          </cell>
          <cell r="ES100">
            <v>2</v>
          </cell>
          <cell r="ET100">
            <v>0</v>
          </cell>
          <cell r="EU100">
            <v>2</v>
          </cell>
          <cell r="EV100">
            <v>0</v>
          </cell>
          <cell r="EW100">
            <v>4</v>
          </cell>
          <cell r="EX100">
            <v>3</v>
          </cell>
          <cell r="EY100">
            <v>0</v>
          </cell>
          <cell r="EZ100">
            <v>4</v>
          </cell>
          <cell r="FA100">
            <v>6</v>
          </cell>
          <cell r="FB100">
            <v>2</v>
          </cell>
          <cell r="FC100">
            <v>2</v>
          </cell>
          <cell r="FD100">
            <v>1</v>
          </cell>
          <cell r="FE100">
            <v>2</v>
          </cell>
          <cell r="FF100">
            <v>2</v>
          </cell>
          <cell r="FG100">
            <v>0</v>
          </cell>
          <cell r="FH100">
            <v>2</v>
          </cell>
          <cell r="FI100">
            <v>1</v>
          </cell>
          <cell r="FJ100">
            <v>0</v>
          </cell>
          <cell r="FK100">
            <v>1</v>
          </cell>
          <cell r="FL100">
            <v>0</v>
          </cell>
          <cell r="FM100">
            <v>3</v>
          </cell>
          <cell r="FN100">
            <v>0</v>
          </cell>
          <cell r="FO100">
            <v>0</v>
          </cell>
          <cell r="FP100">
            <v>3</v>
          </cell>
          <cell r="FQ100">
            <v>0</v>
          </cell>
          <cell r="FR100">
            <v>0</v>
          </cell>
          <cell r="FS100">
            <v>0</v>
          </cell>
          <cell r="FT100">
            <v>1</v>
          </cell>
          <cell r="FU100">
            <v>0</v>
          </cell>
          <cell r="FV100">
            <v>1</v>
          </cell>
          <cell r="FW100">
            <v>0</v>
          </cell>
          <cell r="FX100">
            <v>1</v>
          </cell>
          <cell r="FY100">
            <v>0</v>
          </cell>
          <cell r="FZ100">
            <v>1</v>
          </cell>
          <cell r="GA100">
            <v>1</v>
          </cell>
          <cell r="GB100">
            <v>1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1</v>
          </cell>
          <cell r="GJ100">
            <v>0</v>
          </cell>
          <cell r="GK100">
            <v>1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55</v>
          </cell>
          <cell r="HM100">
            <v>36</v>
          </cell>
          <cell r="HN100">
            <v>91</v>
          </cell>
          <cell r="HO100">
            <v>0</v>
          </cell>
          <cell r="HP100">
            <v>0</v>
          </cell>
          <cell r="HQ100">
            <v>0</v>
          </cell>
          <cell r="HR100">
            <v>559</v>
          </cell>
          <cell r="HS100">
            <v>565</v>
          </cell>
          <cell r="HT100">
            <v>1124</v>
          </cell>
        </row>
        <row r="101">
          <cell r="A101" t="str">
            <v>830383030401</v>
          </cell>
          <cell r="B101">
            <v>83</v>
          </cell>
          <cell r="C101" t="str">
            <v>จังหวัดภูเก็ต</v>
          </cell>
          <cell r="D101">
            <v>8303</v>
          </cell>
          <cell r="E101" t="str">
            <v>อำเภอถลาง</v>
          </cell>
          <cell r="F101">
            <v>830304</v>
          </cell>
          <cell r="G101" t="str">
            <v>ตำบลป่าคลอก</v>
          </cell>
          <cell r="H101">
            <v>83030401</v>
          </cell>
          <cell r="I101" t="str">
            <v>ผักฉีด</v>
          </cell>
          <cell r="J101">
            <v>14</v>
          </cell>
          <cell r="K101">
            <v>16</v>
          </cell>
          <cell r="L101">
            <v>14</v>
          </cell>
          <cell r="M101">
            <v>12</v>
          </cell>
          <cell r="N101">
            <v>17</v>
          </cell>
          <cell r="O101">
            <v>16</v>
          </cell>
          <cell r="P101">
            <v>27</v>
          </cell>
          <cell r="Q101">
            <v>16</v>
          </cell>
          <cell r="R101">
            <v>26</v>
          </cell>
          <cell r="S101">
            <v>18</v>
          </cell>
          <cell r="T101">
            <v>25</v>
          </cell>
          <cell r="U101">
            <v>16</v>
          </cell>
          <cell r="V101">
            <v>28</v>
          </cell>
          <cell r="W101">
            <v>24</v>
          </cell>
          <cell r="X101">
            <v>19</v>
          </cell>
          <cell r="Y101">
            <v>17</v>
          </cell>
          <cell r="Z101">
            <v>23</v>
          </cell>
          <cell r="AA101">
            <v>18</v>
          </cell>
          <cell r="AB101">
            <v>25</v>
          </cell>
          <cell r="AC101">
            <v>19</v>
          </cell>
          <cell r="AD101">
            <v>19</v>
          </cell>
          <cell r="AE101">
            <v>15</v>
          </cell>
          <cell r="AF101">
            <v>18</v>
          </cell>
          <cell r="AG101">
            <v>14</v>
          </cell>
          <cell r="AH101">
            <v>19</v>
          </cell>
          <cell r="AI101">
            <v>19</v>
          </cell>
          <cell r="AJ101">
            <v>24</v>
          </cell>
          <cell r="AK101">
            <v>16</v>
          </cell>
          <cell r="AL101">
            <v>18</v>
          </cell>
          <cell r="AM101">
            <v>20</v>
          </cell>
          <cell r="AN101">
            <v>20</v>
          </cell>
          <cell r="AO101">
            <v>24</v>
          </cell>
          <cell r="AP101">
            <v>23</v>
          </cell>
          <cell r="AQ101">
            <v>19</v>
          </cell>
          <cell r="AR101">
            <v>18</v>
          </cell>
          <cell r="AS101">
            <v>16</v>
          </cell>
          <cell r="AT101">
            <v>14</v>
          </cell>
          <cell r="AU101">
            <v>18</v>
          </cell>
          <cell r="AV101">
            <v>21</v>
          </cell>
          <cell r="AW101">
            <v>19</v>
          </cell>
          <cell r="AX101">
            <v>11</v>
          </cell>
          <cell r="AY101">
            <v>15</v>
          </cell>
          <cell r="AZ101">
            <v>15</v>
          </cell>
          <cell r="BA101">
            <v>15</v>
          </cell>
          <cell r="BB101">
            <v>9</v>
          </cell>
          <cell r="BC101">
            <v>15</v>
          </cell>
          <cell r="BD101">
            <v>14</v>
          </cell>
          <cell r="BE101">
            <v>15</v>
          </cell>
          <cell r="BF101">
            <v>18</v>
          </cell>
          <cell r="BG101">
            <v>27</v>
          </cell>
          <cell r="BH101">
            <v>10</v>
          </cell>
          <cell r="BI101">
            <v>22</v>
          </cell>
          <cell r="BJ101">
            <v>23</v>
          </cell>
          <cell r="BK101">
            <v>16</v>
          </cell>
          <cell r="BL101">
            <v>15</v>
          </cell>
          <cell r="BM101">
            <v>28</v>
          </cell>
          <cell r="BN101">
            <v>19</v>
          </cell>
          <cell r="BO101">
            <v>27</v>
          </cell>
          <cell r="BP101">
            <v>34</v>
          </cell>
          <cell r="BQ101">
            <v>29</v>
          </cell>
          <cell r="BR101">
            <v>20</v>
          </cell>
          <cell r="BS101">
            <v>35</v>
          </cell>
          <cell r="BT101">
            <v>27</v>
          </cell>
          <cell r="BU101">
            <v>34</v>
          </cell>
          <cell r="BV101">
            <v>22</v>
          </cell>
          <cell r="BW101">
            <v>43</v>
          </cell>
          <cell r="BX101">
            <v>25</v>
          </cell>
          <cell r="BY101">
            <v>27</v>
          </cell>
          <cell r="BZ101">
            <v>44</v>
          </cell>
          <cell r="CA101">
            <v>44</v>
          </cell>
          <cell r="CB101">
            <v>26</v>
          </cell>
          <cell r="CC101">
            <v>39</v>
          </cell>
          <cell r="CD101">
            <v>27</v>
          </cell>
          <cell r="CE101">
            <v>33</v>
          </cell>
          <cell r="CF101">
            <v>32</v>
          </cell>
          <cell r="CG101">
            <v>30</v>
          </cell>
          <cell r="CH101">
            <v>26</v>
          </cell>
          <cell r="CI101">
            <v>44</v>
          </cell>
          <cell r="CJ101">
            <v>28</v>
          </cell>
          <cell r="CK101">
            <v>32</v>
          </cell>
          <cell r="CL101">
            <v>39</v>
          </cell>
          <cell r="CM101">
            <v>25</v>
          </cell>
          <cell r="CN101">
            <v>24</v>
          </cell>
          <cell r="CO101">
            <v>30</v>
          </cell>
          <cell r="CP101">
            <v>34</v>
          </cell>
          <cell r="CQ101">
            <v>42</v>
          </cell>
          <cell r="CR101">
            <v>36</v>
          </cell>
          <cell r="CS101">
            <v>47</v>
          </cell>
          <cell r="CT101">
            <v>30</v>
          </cell>
          <cell r="CU101">
            <v>44</v>
          </cell>
          <cell r="CV101">
            <v>32</v>
          </cell>
          <cell r="CW101">
            <v>26</v>
          </cell>
          <cell r="CX101">
            <v>36</v>
          </cell>
          <cell r="CY101">
            <v>32</v>
          </cell>
          <cell r="CZ101">
            <v>25</v>
          </cell>
          <cell r="DA101">
            <v>31</v>
          </cell>
          <cell r="DB101">
            <v>28</v>
          </cell>
          <cell r="DC101">
            <v>38</v>
          </cell>
          <cell r="DD101">
            <v>28</v>
          </cell>
          <cell r="DE101">
            <v>24</v>
          </cell>
          <cell r="DF101">
            <v>26</v>
          </cell>
          <cell r="DG101">
            <v>23</v>
          </cell>
          <cell r="DH101">
            <v>18</v>
          </cell>
          <cell r="DI101">
            <v>26</v>
          </cell>
          <cell r="DJ101">
            <v>17</v>
          </cell>
          <cell r="DK101">
            <v>22</v>
          </cell>
          <cell r="DL101">
            <v>24</v>
          </cell>
          <cell r="DM101">
            <v>23</v>
          </cell>
          <cell r="DN101">
            <v>20</v>
          </cell>
          <cell r="DO101">
            <v>32</v>
          </cell>
          <cell r="DP101">
            <v>14</v>
          </cell>
          <cell r="DQ101">
            <v>19</v>
          </cell>
          <cell r="DR101">
            <v>24</v>
          </cell>
          <cell r="DS101">
            <v>12</v>
          </cell>
          <cell r="DT101">
            <v>13</v>
          </cell>
          <cell r="DU101">
            <v>15</v>
          </cell>
          <cell r="DV101">
            <v>13</v>
          </cell>
          <cell r="DW101">
            <v>22</v>
          </cell>
          <cell r="DX101">
            <v>22</v>
          </cell>
          <cell r="DY101">
            <v>18</v>
          </cell>
          <cell r="DZ101">
            <v>13</v>
          </cell>
          <cell r="EA101">
            <v>11</v>
          </cell>
          <cell r="EB101">
            <v>20</v>
          </cell>
          <cell r="EC101">
            <v>15</v>
          </cell>
          <cell r="ED101">
            <v>9</v>
          </cell>
          <cell r="EE101">
            <v>23</v>
          </cell>
          <cell r="EF101">
            <v>9</v>
          </cell>
          <cell r="EG101">
            <v>13</v>
          </cell>
          <cell r="EH101">
            <v>16</v>
          </cell>
          <cell r="EI101">
            <v>19</v>
          </cell>
          <cell r="EJ101">
            <v>10</v>
          </cell>
          <cell r="EK101">
            <v>14</v>
          </cell>
          <cell r="EL101">
            <v>9</v>
          </cell>
          <cell r="EM101">
            <v>4</v>
          </cell>
          <cell r="EN101">
            <v>5</v>
          </cell>
          <cell r="EO101">
            <v>13</v>
          </cell>
          <cell r="EP101">
            <v>5</v>
          </cell>
          <cell r="EQ101">
            <v>6</v>
          </cell>
          <cell r="ER101">
            <v>7</v>
          </cell>
          <cell r="ES101">
            <v>14</v>
          </cell>
          <cell r="ET101">
            <v>8</v>
          </cell>
          <cell r="EU101">
            <v>7</v>
          </cell>
          <cell r="EV101">
            <v>4</v>
          </cell>
          <cell r="EW101">
            <v>6</v>
          </cell>
          <cell r="EX101">
            <v>8</v>
          </cell>
          <cell r="EY101">
            <v>12</v>
          </cell>
          <cell r="EZ101">
            <v>4</v>
          </cell>
          <cell r="FA101">
            <v>12</v>
          </cell>
          <cell r="FB101">
            <v>5</v>
          </cell>
          <cell r="FC101">
            <v>4</v>
          </cell>
          <cell r="FD101">
            <v>3</v>
          </cell>
          <cell r="FE101">
            <v>6</v>
          </cell>
          <cell r="FF101">
            <v>4</v>
          </cell>
          <cell r="FG101">
            <v>4</v>
          </cell>
          <cell r="FH101">
            <v>2</v>
          </cell>
          <cell r="FI101">
            <v>4</v>
          </cell>
          <cell r="FJ101">
            <v>2</v>
          </cell>
          <cell r="FK101">
            <v>5</v>
          </cell>
          <cell r="FL101">
            <v>4</v>
          </cell>
          <cell r="FM101">
            <v>1</v>
          </cell>
          <cell r="FN101">
            <v>3</v>
          </cell>
          <cell r="FO101">
            <v>4</v>
          </cell>
          <cell r="FP101">
            <v>2</v>
          </cell>
          <cell r="FQ101">
            <v>3</v>
          </cell>
          <cell r="FR101">
            <v>2</v>
          </cell>
          <cell r="FS101">
            <v>2</v>
          </cell>
          <cell r="FT101">
            <v>4</v>
          </cell>
          <cell r="FU101">
            <v>3</v>
          </cell>
          <cell r="FV101">
            <v>1</v>
          </cell>
          <cell r="FW101">
            <v>3</v>
          </cell>
          <cell r="FX101">
            <v>2</v>
          </cell>
          <cell r="FY101">
            <v>0</v>
          </cell>
          <cell r="FZ101">
            <v>1</v>
          </cell>
          <cell r="GA101">
            <v>1</v>
          </cell>
          <cell r="GB101">
            <v>0</v>
          </cell>
          <cell r="GC101">
            <v>3</v>
          </cell>
          <cell r="GD101">
            <v>1</v>
          </cell>
          <cell r="GE101">
            <v>2</v>
          </cell>
          <cell r="GF101">
            <v>0</v>
          </cell>
          <cell r="GG101">
            <v>1</v>
          </cell>
          <cell r="GH101">
            <v>1</v>
          </cell>
          <cell r="GI101">
            <v>3</v>
          </cell>
          <cell r="GJ101">
            <v>2</v>
          </cell>
          <cell r="GK101">
            <v>1</v>
          </cell>
          <cell r="GL101">
            <v>1</v>
          </cell>
          <cell r="GM101">
            <v>1</v>
          </cell>
          <cell r="GN101">
            <v>1</v>
          </cell>
          <cell r="GO101">
            <v>2</v>
          </cell>
          <cell r="GP101">
            <v>1</v>
          </cell>
          <cell r="GQ101">
            <v>2</v>
          </cell>
          <cell r="GR101">
            <v>0</v>
          </cell>
          <cell r="GS101">
            <v>2</v>
          </cell>
          <cell r="GT101">
            <v>1</v>
          </cell>
          <cell r="GU101">
            <v>0</v>
          </cell>
          <cell r="GV101">
            <v>0</v>
          </cell>
          <cell r="GW101">
            <v>1</v>
          </cell>
          <cell r="GX101">
            <v>1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17</v>
          </cell>
          <cell r="HM101">
            <v>11</v>
          </cell>
          <cell r="HN101">
            <v>28</v>
          </cell>
          <cell r="HO101">
            <v>0</v>
          </cell>
          <cell r="HP101">
            <v>0</v>
          </cell>
          <cell r="HQ101">
            <v>0</v>
          </cell>
          <cell r="HR101">
            <v>1548</v>
          </cell>
          <cell r="HS101">
            <v>1711</v>
          </cell>
          <cell r="HT101">
            <v>3259</v>
          </cell>
        </row>
        <row r="102">
          <cell r="A102" t="str">
            <v>830383030402</v>
          </cell>
          <cell r="B102">
            <v>83</v>
          </cell>
          <cell r="C102" t="str">
            <v>จังหวัดภูเก็ต</v>
          </cell>
          <cell r="D102">
            <v>8303</v>
          </cell>
          <cell r="E102" t="str">
            <v>อำเภอถลาง</v>
          </cell>
          <cell r="F102">
            <v>830304</v>
          </cell>
          <cell r="G102" t="str">
            <v>ตำบลป่าคลอก</v>
          </cell>
          <cell r="H102">
            <v>83030402</v>
          </cell>
          <cell r="I102" t="str">
            <v>ป่าคลอก</v>
          </cell>
          <cell r="J102">
            <v>16</v>
          </cell>
          <cell r="K102">
            <v>5</v>
          </cell>
          <cell r="L102">
            <v>12</v>
          </cell>
          <cell r="M102">
            <v>13</v>
          </cell>
          <cell r="N102">
            <v>10</v>
          </cell>
          <cell r="O102">
            <v>18</v>
          </cell>
          <cell r="P102">
            <v>10</v>
          </cell>
          <cell r="Q102">
            <v>12</v>
          </cell>
          <cell r="R102">
            <v>14</v>
          </cell>
          <cell r="S102">
            <v>13</v>
          </cell>
          <cell r="T102">
            <v>12</v>
          </cell>
          <cell r="U102">
            <v>24</v>
          </cell>
          <cell r="V102">
            <v>14</v>
          </cell>
          <cell r="W102">
            <v>11</v>
          </cell>
          <cell r="X102">
            <v>11</v>
          </cell>
          <cell r="Y102">
            <v>20</v>
          </cell>
          <cell r="Z102">
            <v>13</v>
          </cell>
          <cell r="AA102">
            <v>20</v>
          </cell>
          <cell r="AB102">
            <v>8</v>
          </cell>
          <cell r="AC102">
            <v>9</v>
          </cell>
          <cell r="AD102">
            <v>11</v>
          </cell>
          <cell r="AE102">
            <v>12</v>
          </cell>
          <cell r="AF102">
            <v>14</v>
          </cell>
          <cell r="AG102">
            <v>10</v>
          </cell>
          <cell r="AH102">
            <v>17</v>
          </cell>
          <cell r="AI102">
            <v>11</v>
          </cell>
          <cell r="AJ102">
            <v>11</v>
          </cell>
          <cell r="AK102">
            <v>12</v>
          </cell>
          <cell r="AL102">
            <v>18</v>
          </cell>
          <cell r="AM102">
            <v>10</v>
          </cell>
          <cell r="AN102">
            <v>9</v>
          </cell>
          <cell r="AO102">
            <v>10</v>
          </cell>
          <cell r="AP102">
            <v>15</v>
          </cell>
          <cell r="AQ102">
            <v>15</v>
          </cell>
          <cell r="AR102">
            <v>10</v>
          </cell>
          <cell r="AS102">
            <v>16</v>
          </cell>
          <cell r="AT102">
            <v>19</v>
          </cell>
          <cell r="AU102">
            <v>16</v>
          </cell>
          <cell r="AV102">
            <v>21</v>
          </cell>
          <cell r="AW102">
            <v>11</v>
          </cell>
          <cell r="AX102">
            <v>12</v>
          </cell>
          <cell r="AY102">
            <v>13</v>
          </cell>
          <cell r="AZ102">
            <v>13</v>
          </cell>
          <cell r="BA102">
            <v>5</v>
          </cell>
          <cell r="BB102">
            <v>15</v>
          </cell>
          <cell r="BC102">
            <v>14</v>
          </cell>
          <cell r="BD102">
            <v>10</v>
          </cell>
          <cell r="BE102">
            <v>14</v>
          </cell>
          <cell r="BF102">
            <v>18</v>
          </cell>
          <cell r="BG102">
            <v>12</v>
          </cell>
          <cell r="BH102">
            <v>16</v>
          </cell>
          <cell r="BI102">
            <v>11</v>
          </cell>
          <cell r="BJ102">
            <v>17</v>
          </cell>
          <cell r="BK102">
            <v>20</v>
          </cell>
          <cell r="BL102">
            <v>16</v>
          </cell>
          <cell r="BM102">
            <v>14</v>
          </cell>
          <cell r="BN102">
            <v>14</v>
          </cell>
          <cell r="BO102">
            <v>29</v>
          </cell>
          <cell r="BP102">
            <v>20</v>
          </cell>
          <cell r="BQ102">
            <v>29</v>
          </cell>
          <cell r="BR102">
            <v>20</v>
          </cell>
          <cell r="BS102">
            <v>13</v>
          </cell>
          <cell r="BT102">
            <v>15</v>
          </cell>
          <cell r="BU102">
            <v>17</v>
          </cell>
          <cell r="BV102">
            <v>15</v>
          </cell>
          <cell r="BW102">
            <v>27</v>
          </cell>
          <cell r="BX102">
            <v>17</v>
          </cell>
          <cell r="BY102">
            <v>30</v>
          </cell>
          <cell r="BZ102">
            <v>17</v>
          </cell>
          <cell r="CA102">
            <v>22</v>
          </cell>
          <cell r="CB102">
            <v>23</v>
          </cell>
          <cell r="CC102">
            <v>23</v>
          </cell>
          <cell r="CD102">
            <v>26</v>
          </cell>
          <cell r="CE102">
            <v>23</v>
          </cell>
          <cell r="CF102">
            <v>33</v>
          </cell>
          <cell r="CG102">
            <v>26</v>
          </cell>
          <cell r="CH102">
            <v>25</v>
          </cell>
          <cell r="CI102">
            <v>19</v>
          </cell>
          <cell r="CJ102">
            <v>22</v>
          </cell>
          <cell r="CK102">
            <v>19</v>
          </cell>
          <cell r="CL102">
            <v>22</v>
          </cell>
          <cell r="CM102">
            <v>20</v>
          </cell>
          <cell r="CN102">
            <v>13</v>
          </cell>
          <cell r="CO102">
            <v>24</v>
          </cell>
          <cell r="CP102">
            <v>19</v>
          </cell>
          <cell r="CQ102">
            <v>23</v>
          </cell>
          <cell r="CR102">
            <v>24</v>
          </cell>
          <cell r="CS102">
            <v>34</v>
          </cell>
          <cell r="CT102">
            <v>22</v>
          </cell>
          <cell r="CU102">
            <v>25</v>
          </cell>
          <cell r="CV102">
            <v>15</v>
          </cell>
          <cell r="CW102">
            <v>20</v>
          </cell>
          <cell r="CX102">
            <v>23</v>
          </cell>
          <cell r="CY102">
            <v>30</v>
          </cell>
          <cell r="CZ102">
            <v>27</v>
          </cell>
          <cell r="DA102">
            <v>20</v>
          </cell>
          <cell r="DB102">
            <v>28</v>
          </cell>
          <cell r="DC102">
            <v>13</v>
          </cell>
          <cell r="DD102">
            <v>26</v>
          </cell>
          <cell r="DE102">
            <v>23</v>
          </cell>
          <cell r="DF102">
            <v>20</v>
          </cell>
          <cell r="DG102">
            <v>17</v>
          </cell>
          <cell r="DH102">
            <v>11</v>
          </cell>
          <cell r="DI102">
            <v>15</v>
          </cell>
          <cell r="DJ102">
            <v>15</v>
          </cell>
          <cell r="DK102">
            <v>20</v>
          </cell>
          <cell r="DL102">
            <v>21</v>
          </cell>
          <cell r="DM102">
            <v>23</v>
          </cell>
          <cell r="DN102">
            <v>21</v>
          </cell>
          <cell r="DO102">
            <v>13</v>
          </cell>
          <cell r="DP102">
            <v>19</v>
          </cell>
          <cell r="DQ102">
            <v>12</v>
          </cell>
          <cell r="DR102">
            <v>22</v>
          </cell>
          <cell r="DS102">
            <v>23</v>
          </cell>
          <cell r="DT102">
            <v>18</v>
          </cell>
          <cell r="DU102">
            <v>22</v>
          </cell>
          <cell r="DV102">
            <v>14</v>
          </cell>
          <cell r="DW102">
            <v>13</v>
          </cell>
          <cell r="DX102">
            <v>13</v>
          </cell>
          <cell r="DY102">
            <v>20</v>
          </cell>
          <cell r="DZ102">
            <v>16</v>
          </cell>
          <cell r="EA102">
            <v>13</v>
          </cell>
          <cell r="EB102">
            <v>22</v>
          </cell>
          <cell r="EC102">
            <v>14</v>
          </cell>
          <cell r="ED102">
            <v>10</v>
          </cell>
          <cell r="EE102">
            <v>17</v>
          </cell>
          <cell r="EF102">
            <v>18</v>
          </cell>
          <cell r="EG102">
            <v>18</v>
          </cell>
          <cell r="EH102">
            <v>10</v>
          </cell>
          <cell r="EI102">
            <v>15</v>
          </cell>
          <cell r="EJ102">
            <v>19</v>
          </cell>
          <cell r="EK102">
            <v>11</v>
          </cell>
          <cell r="EL102">
            <v>14</v>
          </cell>
          <cell r="EM102">
            <v>11</v>
          </cell>
          <cell r="EN102">
            <v>4</v>
          </cell>
          <cell r="EO102">
            <v>12</v>
          </cell>
          <cell r="EP102">
            <v>10</v>
          </cell>
          <cell r="EQ102">
            <v>13</v>
          </cell>
          <cell r="ER102">
            <v>10</v>
          </cell>
          <cell r="ES102">
            <v>12</v>
          </cell>
          <cell r="ET102">
            <v>14</v>
          </cell>
          <cell r="EU102">
            <v>9</v>
          </cell>
          <cell r="EV102">
            <v>8</v>
          </cell>
          <cell r="EW102">
            <v>5</v>
          </cell>
          <cell r="EX102">
            <v>7</v>
          </cell>
          <cell r="EY102">
            <v>13</v>
          </cell>
          <cell r="EZ102">
            <v>8</v>
          </cell>
          <cell r="FA102">
            <v>7</v>
          </cell>
          <cell r="FB102">
            <v>8</v>
          </cell>
          <cell r="FC102">
            <v>13</v>
          </cell>
          <cell r="FD102">
            <v>8</v>
          </cell>
          <cell r="FE102">
            <v>10</v>
          </cell>
          <cell r="FF102">
            <v>9</v>
          </cell>
          <cell r="FG102">
            <v>5</v>
          </cell>
          <cell r="FH102">
            <v>8</v>
          </cell>
          <cell r="FI102">
            <v>12</v>
          </cell>
          <cell r="FJ102">
            <v>4</v>
          </cell>
          <cell r="FK102">
            <v>8</v>
          </cell>
          <cell r="FL102">
            <v>7</v>
          </cell>
          <cell r="FM102">
            <v>3</v>
          </cell>
          <cell r="FN102">
            <v>0</v>
          </cell>
          <cell r="FO102">
            <v>9</v>
          </cell>
          <cell r="FP102">
            <v>2</v>
          </cell>
          <cell r="FQ102">
            <v>4</v>
          </cell>
          <cell r="FR102">
            <v>4</v>
          </cell>
          <cell r="FS102">
            <v>1</v>
          </cell>
          <cell r="FT102">
            <v>2</v>
          </cell>
          <cell r="FU102">
            <v>1</v>
          </cell>
          <cell r="FV102">
            <v>4</v>
          </cell>
          <cell r="FW102">
            <v>5</v>
          </cell>
          <cell r="FX102">
            <v>1</v>
          </cell>
          <cell r="FY102">
            <v>4</v>
          </cell>
          <cell r="FZ102">
            <v>2</v>
          </cell>
          <cell r="GA102">
            <v>3</v>
          </cell>
          <cell r="GB102">
            <v>3</v>
          </cell>
          <cell r="GC102">
            <v>2</v>
          </cell>
          <cell r="GD102">
            <v>2</v>
          </cell>
          <cell r="GE102">
            <v>2</v>
          </cell>
          <cell r="GF102">
            <v>1</v>
          </cell>
          <cell r="GG102">
            <v>2</v>
          </cell>
          <cell r="GH102">
            <v>1</v>
          </cell>
          <cell r="GI102">
            <v>1</v>
          </cell>
          <cell r="GJ102">
            <v>0</v>
          </cell>
          <cell r="GK102">
            <v>1</v>
          </cell>
          <cell r="GL102">
            <v>1</v>
          </cell>
          <cell r="GM102">
            <v>1</v>
          </cell>
          <cell r="GN102">
            <v>1</v>
          </cell>
          <cell r="GO102">
            <v>1</v>
          </cell>
          <cell r="GP102">
            <v>1</v>
          </cell>
          <cell r="GQ102">
            <v>1</v>
          </cell>
          <cell r="GR102">
            <v>1</v>
          </cell>
          <cell r="GS102">
            <v>1</v>
          </cell>
          <cell r="GT102">
            <v>2</v>
          </cell>
          <cell r="GU102">
            <v>0</v>
          </cell>
          <cell r="GV102">
            <v>1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2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16</v>
          </cell>
          <cell r="HM102">
            <v>16</v>
          </cell>
          <cell r="HN102">
            <v>32</v>
          </cell>
          <cell r="HO102">
            <v>0</v>
          </cell>
          <cell r="HP102">
            <v>0</v>
          </cell>
          <cell r="HQ102">
            <v>0</v>
          </cell>
          <cell r="HR102">
            <v>1283</v>
          </cell>
          <cell r="HS102">
            <v>1334</v>
          </cell>
          <cell r="HT102">
            <v>2617</v>
          </cell>
        </row>
        <row r="103">
          <cell r="A103" t="str">
            <v>830383030403</v>
          </cell>
          <cell r="B103">
            <v>83</v>
          </cell>
          <cell r="C103" t="str">
            <v>จังหวัดภูเก็ต</v>
          </cell>
          <cell r="D103">
            <v>8303</v>
          </cell>
          <cell r="E103" t="str">
            <v>อำเภอถลาง</v>
          </cell>
          <cell r="F103">
            <v>830304</v>
          </cell>
          <cell r="G103" t="str">
            <v>ตำบลป่าคลอก</v>
          </cell>
          <cell r="H103">
            <v>83030403</v>
          </cell>
          <cell r="I103" t="str">
            <v>บางโรง บ้านบางแป</v>
          </cell>
          <cell r="J103">
            <v>17</v>
          </cell>
          <cell r="K103">
            <v>17</v>
          </cell>
          <cell r="L103">
            <v>18</v>
          </cell>
          <cell r="M103">
            <v>13</v>
          </cell>
          <cell r="N103">
            <v>20</v>
          </cell>
          <cell r="O103">
            <v>19</v>
          </cell>
          <cell r="P103">
            <v>21</v>
          </cell>
          <cell r="Q103">
            <v>23</v>
          </cell>
          <cell r="R103">
            <v>31</v>
          </cell>
          <cell r="S103">
            <v>29</v>
          </cell>
          <cell r="T103">
            <v>25</v>
          </cell>
          <cell r="U103">
            <v>24</v>
          </cell>
          <cell r="V103">
            <v>27</v>
          </cell>
          <cell r="W103">
            <v>28</v>
          </cell>
          <cell r="X103">
            <v>22</v>
          </cell>
          <cell r="Y103">
            <v>27</v>
          </cell>
          <cell r="Z103">
            <v>22</v>
          </cell>
          <cell r="AA103">
            <v>21</v>
          </cell>
          <cell r="AB103">
            <v>27</v>
          </cell>
          <cell r="AC103">
            <v>21</v>
          </cell>
          <cell r="AD103">
            <v>25</v>
          </cell>
          <cell r="AE103">
            <v>23</v>
          </cell>
          <cell r="AF103">
            <v>16</v>
          </cell>
          <cell r="AG103">
            <v>30</v>
          </cell>
          <cell r="AH103">
            <v>26</v>
          </cell>
          <cell r="AI103">
            <v>31</v>
          </cell>
          <cell r="AJ103">
            <v>26</v>
          </cell>
          <cell r="AK103">
            <v>17</v>
          </cell>
          <cell r="AL103">
            <v>24</v>
          </cell>
          <cell r="AM103">
            <v>27</v>
          </cell>
          <cell r="AN103">
            <v>27</v>
          </cell>
          <cell r="AO103">
            <v>25</v>
          </cell>
          <cell r="AP103">
            <v>19</v>
          </cell>
          <cell r="AQ103">
            <v>19</v>
          </cell>
          <cell r="AR103">
            <v>29</v>
          </cell>
          <cell r="AS103">
            <v>29</v>
          </cell>
          <cell r="AT103">
            <v>34</v>
          </cell>
          <cell r="AU103">
            <v>31</v>
          </cell>
          <cell r="AV103">
            <v>28</v>
          </cell>
          <cell r="AW103">
            <v>26</v>
          </cell>
          <cell r="AX103">
            <v>22</v>
          </cell>
          <cell r="AY103">
            <v>28</v>
          </cell>
          <cell r="AZ103">
            <v>28</v>
          </cell>
          <cell r="BA103">
            <v>24</v>
          </cell>
          <cell r="BB103">
            <v>23</v>
          </cell>
          <cell r="BC103">
            <v>20</v>
          </cell>
          <cell r="BD103">
            <v>25</v>
          </cell>
          <cell r="BE103">
            <v>36</v>
          </cell>
          <cell r="BF103">
            <v>17</v>
          </cell>
          <cell r="BG103">
            <v>17</v>
          </cell>
          <cell r="BH103">
            <v>35</v>
          </cell>
          <cell r="BI103">
            <v>22</v>
          </cell>
          <cell r="BJ103">
            <v>25</v>
          </cell>
          <cell r="BK103">
            <v>25</v>
          </cell>
          <cell r="BL103">
            <v>24</v>
          </cell>
          <cell r="BM103">
            <v>36</v>
          </cell>
          <cell r="BN103">
            <v>34</v>
          </cell>
          <cell r="BO103">
            <v>28</v>
          </cell>
          <cell r="BP103">
            <v>35</v>
          </cell>
          <cell r="BQ103">
            <v>26</v>
          </cell>
          <cell r="BR103">
            <v>35</v>
          </cell>
          <cell r="BS103">
            <v>23</v>
          </cell>
          <cell r="BT103">
            <v>25</v>
          </cell>
          <cell r="BU103">
            <v>29</v>
          </cell>
          <cell r="BV103">
            <v>27</v>
          </cell>
          <cell r="BW103">
            <v>34</v>
          </cell>
          <cell r="BX103">
            <v>30</v>
          </cell>
          <cell r="BY103">
            <v>22</v>
          </cell>
          <cell r="BZ103">
            <v>31</v>
          </cell>
          <cell r="CA103">
            <v>27</v>
          </cell>
          <cell r="CB103">
            <v>20</v>
          </cell>
          <cell r="CC103">
            <v>22</v>
          </cell>
          <cell r="CD103">
            <v>30</v>
          </cell>
          <cell r="CE103">
            <v>22</v>
          </cell>
          <cell r="CF103">
            <v>17</v>
          </cell>
          <cell r="CG103">
            <v>23</v>
          </cell>
          <cell r="CH103">
            <v>17</v>
          </cell>
          <cell r="CI103">
            <v>19</v>
          </cell>
          <cell r="CJ103">
            <v>32</v>
          </cell>
          <cell r="CK103">
            <v>23</v>
          </cell>
          <cell r="CL103">
            <v>19</v>
          </cell>
          <cell r="CM103">
            <v>25</v>
          </cell>
          <cell r="CN103">
            <v>24</v>
          </cell>
          <cell r="CO103">
            <v>29</v>
          </cell>
          <cell r="CP103">
            <v>30</v>
          </cell>
          <cell r="CQ103">
            <v>16</v>
          </cell>
          <cell r="CR103">
            <v>23</v>
          </cell>
          <cell r="CS103">
            <v>22</v>
          </cell>
          <cell r="CT103">
            <v>29</v>
          </cell>
          <cell r="CU103">
            <v>25</v>
          </cell>
          <cell r="CV103">
            <v>28</v>
          </cell>
          <cell r="CW103">
            <v>22</v>
          </cell>
          <cell r="CX103">
            <v>23</v>
          </cell>
          <cell r="CY103">
            <v>29</v>
          </cell>
          <cell r="CZ103">
            <v>21</v>
          </cell>
          <cell r="DA103">
            <v>24</v>
          </cell>
          <cell r="DB103">
            <v>27</v>
          </cell>
          <cell r="DC103">
            <v>31</v>
          </cell>
          <cell r="DD103">
            <v>27</v>
          </cell>
          <cell r="DE103">
            <v>28</v>
          </cell>
          <cell r="DF103">
            <v>35</v>
          </cell>
          <cell r="DG103">
            <v>28</v>
          </cell>
          <cell r="DH103">
            <v>26</v>
          </cell>
          <cell r="DI103">
            <v>34</v>
          </cell>
          <cell r="DJ103">
            <v>17</v>
          </cell>
          <cell r="DK103">
            <v>21</v>
          </cell>
          <cell r="DL103">
            <v>23</v>
          </cell>
          <cell r="DM103">
            <v>37</v>
          </cell>
          <cell r="DN103">
            <v>26</v>
          </cell>
          <cell r="DO103">
            <v>20</v>
          </cell>
          <cell r="DP103">
            <v>15</v>
          </cell>
          <cell r="DQ103">
            <v>22</v>
          </cell>
          <cell r="DR103">
            <v>30</v>
          </cell>
          <cell r="DS103">
            <v>19</v>
          </cell>
          <cell r="DT103">
            <v>22</v>
          </cell>
          <cell r="DU103">
            <v>20</v>
          </cell>
          <cell r="DV103">
            <v>22</v>
          </cell>
          <cell r="DW103">
            <v>17</v>
          </cell>
          <cell r="DX103">
            <v>17</v>
          </cell>
          <cell r="DY103">
            <v>22</v>
          </cell>
          <cell r="DZ103">
            <v>12</v>
          </cell>
          <cell r="EA103">
            <v>14</v>
          </cell>
          <cell r="EB103">
            <v>15</v>
          </cell>
          <cell r="EC103">
            <v>22</v>
          </cell>
          <cell r="ED103">
            <v>14</v>
          </cell>
          <cell r="EE103">
            <v>7</v>
          </cell>
          <cell r="EF103">
            <v>7</v>
          </cell>
          <cell r="EG103">
            <v>13</v>
          </cell>
          <cell r="EH103">
            <v>14</v>
          </cell>
          <cell r="EI103">
            <v>17</v>
          </cell>
          <cell r="EJ103">
            <v>12</v>
          </cell>
          <cell r="EK103">
            <v>14</v>
          </cell>
          <cell r="EL103">
            <v>9</v>
          </cell>
          <cell r="EM103">
            <v>12</v>
          </cell>
          <cell r="EN103">
            <v>7</v>
          </cell>
          <cell r="EO103">
            <v>13</v>
          </cell>
          <cell r="EP103">
            <v>12</v>
          </cell>
          <cell r="EQ103">
            <v>16</v>
          </cell>
          <cell r="ER103">
            <v>5</v>
          </cell>
          <cell r="ES103">
            <v>5</v>
          </cell>
          <cell r="ET103">
            <v>11</v>
          </cell>
          <cell r="EU103">
            <v>6</v>
          </cell>
          <cell r="EV103">
            <v>6</v>
          </cell>
          <cell r="EW103">
            <v>7</v>
          </cell>
          <cell r="EX103">
            <v>3</v>
          </cell>
          <cell r="EY103">
            <v>11</v>
          </cell>
          <cell r="EZ103">
            <v>11</v>
          </cell>
          <cell r="FA103">
            <v>4</v>
          </cell>
          <cell r="FB103">
            <v>6</v>
          </cell>
          <cell r="FC103">
            <v>5</v>
          </cell>
          <cell r="FD103">
            <v>2</v>
          </cell>
          <cell r="FE103">
            <v>4</v>
          </cell>
          <cell r="FF103">
            <v>7</v>
          </cell>
          <cell r="FG103">
            <v>8</v>
          </cell>
          <cell r="FH103">
            <v>3</v>
          </cell>
          <cell r="FI103">
            <v>3</v>
          </cell>
          <cell r="FJ103">
            <v>3</v>
          </cell>
          <cell r="FK103">
            <v>4</v>
          </cell>
          <cell r="FL103">
            <v>0</v>
          </cell>
          <cell r="FM103">
            <v>2</v>
          </cell>
          <cell r="FN103">
            <v>3</v>
          </cell>
          <cell r="FO103">
            <v>5</v>
          </cell>
          <cell r="FP103">
            <v>1</v>
          </cell>
          <cell r="FQ103">
            <v>4</v>
          </cell>
          <cell r="FR103">
            <v>5</v>
          </cell>
          <cell r="FS103">
            <v>2</v>
          </cell>
          <cell r="FT103">
            <v>2</v>
          </cell>
          <cell r="FU103">
            <v>2</v>
          </cell>
          <cell r="FV103">
            <v>1</v>
          </cell>
          <cell r="FW103">
            <v>2</v>
          </cell>
          <cell r="FX103">
            <v>6</v>
          </cell>
          <cell r="FY103">
            <v>2</v>
          </cell>
          <cell r="FZ103">
            <v>0</v>
          </cell>
          <cell r="GA103">
            <v>1</v>
          </cell>
          <cell r="GB103">
            <v>1</v>
          </cell>
          <cell r="GC103">
            <v>2</v>
          </cell>
          <cell r="GD103">
            <v>1</v>
          </cell>
          <cell r="GE103">
            <v>1</v>
          </cell>
          <cell r="GF103">
            <v>0</v>
          </cell>
          <cell r="GG103">
            <v>0</v>
          </cell>
          <cell r="GH103">
            <v>1</v>
          </cell>
          <cell r="GI103">
            <v>0</v>
          </cell>
          <cell r="GJ103">
            <v>1</v>
          </cell>
          <cell r="GK103">
            <v>1</v>
          </cell>
          <cell r="GL103">
            <v>1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11</v>
          </cell>
          <cell r="HM103">
            <v>5</v>
          </cell>
          <cell r="HN103">
            <v>16</v>
          </cell>
          <cell r="HO103">
            <v>0</v>
          </cell>
          <cell r="HP103">
            <v>0</v>
          </cell>
          <cell r="HQ103">
            <v>0</v>
          </cell>
          <cell r="HR103">
            <v>1693</v>
          </cell>
          <cell r="HS103">
            <v>1691</v>
          </cell>
          <cell r="HT103">
            <v>3384</v>
          </cell>
        </row>
        <row r="104">
          <cell r="A104" t="str">
            <v>830383030404</v>
          </cell>
          <cell r="B104">
            <v>83</v>
          </cell>
          <cell r="C104" t="str">
            <v>จังหวัดภูเก็ต</v>
          </cell>
          <cell r="D104">
            <v>8303</v>
          </cell>
          <cell r="E104" t="str">
            <v>อำเภอถลาง</v>
          </cell>
          <cell r="F104">
            <v>830304</v>
          </cell>
          <cell r="G104" t="str">
            <v>ตำบลป่าคลอก</v>
          </cell>
          <cell r="H104">
            <v>83030404</v>
          </cell>
          <cell r="I104" t="str">
            <v>พารา</v>
          </cell>
          <cell r="J104">
            <v>12</v>
          </cell>
          <cell r="K104">
            <v>10</v>
          </cell>
          <cell r="L104">
            <v>11</v>
          </cell>
          <cell r="M104">
            <v>20</v>
          </cell>
          <cell r="N104">
            <v>23</v>
          </cell>
          <cell r="O104">
            <v>11</v>
          </cell>
          <cell r="P104">
            <v>25</v>
          </cell>
          <cell r="Q104">
            <v>21</v>
          </cell>
          <cell r="R104">
            <v>23</v>
          </cell>
          <cell r="S104">
            <v>29</v>
          </cell>
          <cell r="T104">
            <v>22</v>
          </cell>
          <cell r="U104">
            <v>26</v>
          </cell>
          <cell r="V104">
            <v>10</v>
          </cell>
          <cell r="W104">
            <v>24</v>
          </cell>
          <cell r="X104">
            <v>35</v>
          </cell>
          <cell r="Y104">
            <v>13</v>
          </cell>
          <cell r="Z104">
            <v>25</v>
          </cell>
          <cell r="AA104">
            <v>23</v>
          </cell>
          <cell r="AB104">
            <v>14</v>
          </cell>
          <cell r="AC104">
            <v>14</v>
          </cell>
          <cell r="AD104">
            <v>10</v>
          </cell>
          <cell r="AE104">
            <v>21</v>
          </cell>
          <cell r="AF104">
            <v>20</v>
          </cell>
          <cell r="AG104">
            <v>22</v>
          </cell>
          <cell r="AH104">
            <v>23</v>
          </cell>
          <cell r="AI104">
            <v>15</v>
          </cell>
          <cell r="AJ104">
            <v>21</v>
          </cell>
          <cell r="AK104">
            <v>11</v>
          </cell>
          <cell r="AL104">
            <v>21</v>
          </cell>
          <cell r="AM104">
            <v>18</v>
          </cell>
          <cell r="AN104">
            <v>19</v>
          </cell>
          <cell r="AO104">
            <v>14</v>
          </cell>
          <cell r="AP104">
            <v>11</v>
          </cell>
          <cell r="AQ104">
            <v>16</v>
          </cell>
          <cell r="AR104">
            <v>15</v>
          </cell>
          <cell r="AS104">
            <v>19</v>
          </cell>
          <cell r="AT104">
            <v>14</v>
          </cell>
          <cell r="AU104">
            <v>23</v>
          </cell>
          <cell r="AV104">
            <v>10</v>
          </cell>
          <cell r="AW104">
            <v>24</v>
          </cell>
          <cell r="AX104">
            <v>21</v>
          </cell>
          <cell r="AY104">
            <v>20</v>
          </cell>
          <cell r="AZ104">
            <v>21</v>
          </cell>
          <cell r="BA104">
            <v>25</v>
          </cell>
          <cell r="BB104">
            <v>29</v>
          </cell>
          <cell r="BC104">
            <v>20</v>
          </cell>
          <cell r="BD104">
            <v>26</v>
          </cell>
          <cell r="BE104">
            <v>26</v>
          </cell>
          <cell r="BF104">
            <v>28</v>
          </cell>
          <cell r="BG104">
            <v>19</v>
          </cell>
          <cell r="BH104">
            <v>21</v>
          </cell>
          <cell r="BI104">
            <v>17</v>
          </cell>
          <cell r="BJ104">
            <v>14</v>
          </cell>
          <cell r="BK104">
            <v>26</v>
          </cell>
          <cell r="BL104">
            <v>17</v>
          </cell>
          <cell r="BM104">
            <v>20</v>
          </cell>
          <cell r="BN104">
            <v>26</v>
          </cell>
          <cell r="BO104">
            <v>33</v>
          </cell>
          <cell r="BP104">
            <v>27</v>
          </cell>
          <cell r="BQ104">
            <v>22</v>
          </cell>
          <cell r="BR104">
            <v>23</v>
          </cell>
          <cell r="BS104">
            <v>24</v>
          </cell>
          <cell r="BT104">
            <v>22</v>
          </cell>
          <cell r="BU104">
            <v>18</v>
          </cell>
          <cell r="BV104">
            <v>22</v>
          </cell>
          <cell r="BW104">
            <v>19</v>
          </cell>
          <cell r="BX104">
            <v>23</v>
          </cell>
          <cell r="BY104">
            <v>14</v>
          </cell>
          <cell r="BZ104">
            <v>18</v>
          </cell>
          <cell r="CA104">
            <v>27</v>
          </cell>
          <cell r="CB104">
            <v>27</v>
          </cell>
          <cell r="CC104">
            <v>26</v>
          </cell>
          <cell r="CD104">
            <v>13</v>
          </cell>
          <cell r="CE104">
            <v>23</v>
          </cell>
          <cell r="CF104">
            <v>16</v>
          </cell>
          <cell r="CG104">
            <v>21</v>
          </cell>
          <cell r="CH104">
            <v>15</v>
          </cell>
          <cell r="CI104">
            <v>16</v>
          </cell>
          <cell r="CJ104">
            <v>15</v>
          </cell>
          <cell r="CK104">
            <v>14</v>
          </cell>
          <cell r="CL104">
            <v>21</v>
          </cell>
          <cell r="CM104">
            <v>15</v>
          </cell>
          <cell r="CN104">
            <v>16</v>
          </cell>
          <cell r="CO104">
            <v>29</v>
          </cell>
          <cell r="CP104">
            <v>22</v>
          </cell>
          <cell r="CQ104">
            <v>18</v>
          </cell>
          <cell r="CR104">
            <v>22</v>
          </cell>
          <cell r="CS104">
            <v>17</v>
          </cell>
          <cell r="CT104">
            <v>18</v>
          </cell>
          <cell r="CU104">
            <v>15</v>
          </cell>
          <cell r="CV104">
            <v>17</v>
          </cell>
          <cell r="CW104">
            <v>22</v>
          </cell>
          <cell r="CX104">
            <v>19</v>
          </cell>
          <cell r="CY104">
            <v>20</v>
          </cell>
          <cell r="CZ104">
            <v>19</v>
          </cell>
          <cell r="DA104">
            <v>20</v>
          </cell>
          <cell r="DB104">
            <v>16</v>
          </cell>
          <cell r="DC104">
            <v>20</v>
          </cell>
          <cell r="DD104">
            <v>23</v>
          </cell>
          <cell r="DE104">
            <v>22</v>
          </cell>
          <cell r="DF104">
            <v>24</v>
          </cell>
          <cell r="DG104">
            <v>17</v>
          </cell>
          <cell r="DH104">
            <v>16</v>
          </cell>
          <cell r="DI104">
            <v>18</v>
          </cell>
          <cell r="DJ104">
            <v>25</v>
          </cell>
          <cell r="DK104">
            <v>15</v>
          </cell>
          <cell r="DL104">
            <v>23</v>
          </cell>
          <cell r="DM104">
            <v>21</v>
          </cell>
          <cell r="DN104">
            <v>19</v>
          </cell>
          <cell r="DO104">
            <v>19</v>
          </cell>
          <cell r="DP104">
            <v>19</v>
          </cell>
          <cell r="DQ104">
            <v>16</v>
          </cell>
          <cell r="DR104">
            <v>13</v>
          </cell>
          <cell r="DS104">
            <v>15</v>
          </cell>
          <cell r="DT104">
            <v>18</v>
          </cell>
          <cell r="DU104">
            <v>15</v>
          </cell>
          <cell r="DV104">
            <v>13</v>
          </cell>
          <cell r="DW104">
            <v>18</v>
          </cell>
          <cell r="DX104">
            <v>12</v>
          </cell>
          <cell r="DY104">
            <v>20</v>
          </cell>
          <cell r="DZ104">
            <v>11</v>
          </cell>
          <cell r="EA104">
            <v>15</v>
          </cell>
          <cell r="EB104">
            <v>9</v>
          </cell>
          <cell r="EC104">
            <v>15</v>
          </cell>
          <cell r="ED104">
            <v>12</v>
          </cell>
          <cell r="EE104">
            <v>14</v>
          </cell>
          <cell r="EF104">
            <v>12</v>
          </cell>
          <cell r="EG104">
            <v>12</v>
          </cell>
          <cell r="EH104">
            <v>9</v>
          </cell>
          <cell r="EI104">
            <v>13</v>
          </cell>
          <cell r="EJ104">
            <v>6</v>
          </cell>
          <cell r="EK104">
            <v>9</v>
          </cell>
          <cell r="EL104">
            <v>7</v>
          </cell>
          <cell r="EM104">
            <v>9</v>
          </cell>
          <cell r="EN104">
            <v>6</v>
          </cell>
          <cell r="EO104">
            <v>5</v>
          </cell>
          <cell r="EP104">
            <v>9</v>
          </cell>
          <cell r="EQ104">
            <v>9</v>
          </cell>
          <cell r="ER104">
            <v>10</v>
          </cell>
          <cell r="ES104">
            <v>5</v>
          </cell>
          <cell r="ET104">
            <v>2</v>
          </cell>
          <cell r="EU104">
            <v>5</v>
          </cell>
          <cell r="EV104">
            <v>3</v>
          </cell>
          <cell r="EW104">
            <v>4</v>
          </cell>
          <cell r="EX104">
            <v>4</v>
          </cell>
          <cell r="EY104">
            <v>10</v>
          </cell>
          <cell r="EZ104">
            <v>7</v>
          </cell>
          <cell r="FA104">
            <v>5</v>
          </cell>
          <cell r="FB104">
            <v>4</v>
          </cell>
          <cell r="FC104">
            <v>12</v>
          </cell>
          <cell r="FD104">
            <v>6</v>
          </cell>
          <cell r="FE104">
            <v>7</v>
          </cell>
          <cell r="FF104">
            <v>6</v>
          </cell>
          <cell r="FG104">
            <v>3</v>
          </cell>
          <cell r="FH104">
            <v>1</v>
          </cell>
          <cell r="FI104">
            <v>4</v>
          </cell>
          <cell r="FJ104">
            <v>5</v>
          </cell>
          <cell r="FK104">
            <v>5</v>
          </cell>
          <cell r="FL104">
            <v>1</v>
          </cell>
          <cell r="FM104">
            <v>4</v>
          </cell>
          <cell r="FN104">
            <v>1</v>
          </cell>
          <cell r="FO104">
            <v>0</v>
          </cell>
          <cell r="FP104">
            <v>0</v>
          </cell>
          <cell r="FQ104">
            <v>1</v>
          </cell>
          <cell r="FR104">
            <v>2</v>
          </cell>
          <cell r="FS104">
            <v>0</v>
          </cell>
          <cell r="FT104">
            <v>4</v>
          </cell>
          <cell r="FU104">
            <v>3</v>
          </cell>
          <cell r="FV104">
            <v>1</v>
          </cell>
          <cell r="FW104">
            <v>2</v>
          </cell>
          <cell r="FX104">
            <v>2</v>
          </cell>
          <cell r="FY104">
            <v>2</v>
          </cell>
          <cell r="FZ104">
            <v>0</v>
          </cell>
          <cell r="GA104">
            <v>2</v>
          </cell>
          <cell r="GB104">
            <v>1</v>
          </cell>
          <cell r="GC104">
            <v>3</v>
          </cell>
          <cell r="GD104">
            <v>3</v>
          </cell>
          <cell r="GE104">
            <v>0</v>
          </cell>
          <cell r="GF104">
            <v>0</v>
          </cell>
          <cell r="GG104">
            <v>1</v>
          </cell>
          <cell r="GH104">
            <v>1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1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1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19</v>
          </cell>
          <cell r="HM104">
            <v>2</v>
          </cell>
          <cell r="HN104">
            <v>21</v>
          </cell>
          <cell r="HO104">
            <v>0</v>
          </cell>
          <cell r="HP104">
            <v>0</v>
          </cell>
          <cell r="HQ104">
            <v>0</v>
          </cell>
          <cell r="HR104">
            <v>1329</v>
          </cell>
          <cell r="HS104">
            <v>1357</v>
          </cell>
          <cell r="HT104">
            <v>2686</v>
          </cell>
        </row>
        <row r="105">
          <cell r="A105" t="str">
            <v>830383030405</v>
          </cell>
          <cell r="B105">
            <v>83</v>
          </cell>
          <cell r="C105" t="str">
            <v>จังหวัดภูเก็ต</v>
          </cell>
          <cell r="D105">
            <v>8303</v>
          </cell>
          <cell r="E105" t="str">
            <v>อำเภอถลาง</v>
          </cell>
          <cell r="F105">
            <v>830304</v>
          </cell>
          <cell r="G105" t="str">
            <v>ตำบลป่าคลอก</v>
          </cell>
          <cell r="H105">
            <v>83030405</v>
          </cell>
          <cell r="I105" t="str">
            <v>เกาะนาคา</v>
          </cell>
          <cell r="J105">
            <v>0</v>
          </cell>
          <cell r="K105">
            <v>3</v>
          </cell>
          <cell r="L105">
            <v>1</v>
          </cell>
          <cell r="M105">
            <v>1</v>
          </cell>
          <cell r="N105">
            <v>2</v>
          </cell>
          <cell r="O105">
            <v>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2</v>
          </cell>
          <cell r="U105">
            <v>2</v>
          </cell>
          <cell r="V105">
            <v>0</v>
          </cell>
          <cell r="W105">
            <v>0</v>
          </cell>
          <cell r="X105">
            <v>1</v>
          </cell>
          <cell r="Y105">
            <v>1</v>
          </cell>
          <cell r="Z105">
            <v>1</v>
          </cell>
          <cell r="AA105">
            <v>2</v>
          </cell>
          <cell r="AB105">
            <v>0</v>
          </cell>
          <cell r="AC105">
            <v>3</v>
          </cell>
          <cell r="AD105">
            <v>2</v>
          </cell>
          <cell r="AE105">
            <v>2</v>
          </cell>
          <cell r="AF105">
            <v>2</v>
          </cell>
          <cell r="AG105">
            <v>2</v>
          </cell>
          <cell r="AH105">
            <v>2</v>
          </cell>
          <cell r="AI105">
            <v>2</v>
          </cell>
          <cell r="AJ105">
            <v>1</v>
          </cell>
          <cell r="AK105">
            <v>0</v>
          </cell>
          <cell r="AL105">
            <v>3</v>
          </cell>
          <cell r="AM105">
            <v>1</v>
          </cell>
          <cell r="AN105">
            <v>1</v>
          </cell>
          <cell r="AO105">
            <v>3</v>
          </cell>
          <cell r="AP105">
            <v>6</v>
          </cell>
          <cell r="AQ105">
            <v>0</v>
          </cell>
          <cell r="AR105">
            <v>4</v>
          </cell>
          <cell r="AS105">
            <v>1</v>
          </cell>
          <cell r="AT105">
            <v>2</v>
          </cell>
          <cell r="AU105">
            <v>1</v>
          </cell>
          <cell r="AV105">
            <v>2</v>
          </cell>
          <cell r="AW105">
            <v>0</v>
          </cell>
          <cell r="AX105">
            <v>0</v>
          </cell>
          <cell r="AY105">
            <v>1</v>
          </cell>
          <cell r="AZ105">
            <v>3</v>
          </cell>
          <cell r="BA105">
            <v>1</v>
          </cell>
          <cell r="BB105">
            <v>2</v>
          </cell>
          <cell r="BC105">
            <v>2</v>
          </cell>
          <cell r="BD105">
            <v>2</v>
          </cell>
          <cell r="BE105">
            <v>8</v>
          </cell>
          <cell r="BF105">
            <v>3</v>
          </cell>
          <cell r="BG105">
            <v>3</v>
          </cell>
          <cell r="BH105">
            <v>0</v>
          </cell>
          <cell r="BI105">
            <v>1</v>
          </cell>
          <cell r="BJ105">
            <v>1</v>
          </cell>
          <cell r="BK105">
            <v>1</v>
          </cell>
          <cell r="BL105">
            <v>0</v>
          </cell>
          <cell r="BM105">
            <v>2</v>
          </cell>
          <cell r="BN105">
            <v>2</v>
          </cell>
          <cell r="BO105">
            <v>3</v>
          </cell>
          <cell r="BP105">
            <v>1</v>
          </cell>
          <cell r="BQ105">
            <v>1</v>
          </cell>
          <cell r="BR105">
            <v>5</v>
          </cell>
          <cell r="BS105">
            <v>2</v>
          </cell>
          <cell r="BT105">
            <v>1</v>
          </cell>
          <cell r="BU105">
            <v>0</v>
          </cell>
          <cell r="BV105">
            <v>1</v>
          </cell>
          <cell r="BW105">
            <v>2</v>
          </cell>
          <cell r="BX105">
            <v>8</v>
          </cell>
          <cell r="BY105">
            <v>3</v>
          </cell>
          <cell r="BZ105">
            <v>2</v>
          </cell>
          <cell r="CA105">
            <v>2</v>
          </cell>
          <cell r="CB105">
            <v>4</v>
          </cell>
          <cell r="CC105">
            <v>1</v>
          </cell>
          <cell r="CD105">
            <v>1</v>
          </cell>
          <cell r="CE105">
            <v>2</v>
          </cell>
          <cell r="CF105">
            <v>4</v>
          </cell>
          <cell r="CG105">
            <v>4</v>
          </cell>
          <cell r="CH105">
            <v>1</v>
          </cell>
          <cell r="CI105">
            <v>0</v>
          </cell>
          <cell r="CJ105">
            <v>6</v>
          </cell>
          <cell r="CK105">
            <v>0</v>
          </cell>
          <cell r="CL105">
            <v>1</v>
          </cell>
          <cell r="CM105">
            <v>0</v>
          </cell>
          <cell r="CN105">
            <v>3</v>
          </cell>
          <cell r="CO105">
            <v>3</v>
          </cell>
          <cell r="CP105">
            <v>4</v>
          </cell>
          <cell r="CQ105">
            <v>2</v>
          </cell>
          <cell r="CR105">
            <v>0</v>
          </cell>
          <cell r="CS105">
            <v>0</v>
          </cell>
          <cell r="CT105">
            <v>4</v>
          </cell>
          <cell r="CU105">
            <v>2</v>
          </cell>
          <cell r="CV105">
            <v>2</v>
          </cell>
          <cell r="CW105">
            <v>1</v>
          </cell>
          <cell r="CX105">
            <v>1</v>
          </cell>
          <cell r="CY105">
            <v>2</v>
          </cell>
          <cell r="CZ105">
            <v>0</v>
          </cell>
          <cell r="DA105">
            <v>1</v>
          </cell>
          <cell r="DB105">
            <v>2</v>
          </cell>
          <cell r="DC105">
            <v>1</v>
          </cell>
          <cell r="DD105">
            <v>2</v>
          </cell>
          <cell r="DE105">
            <v>2</v>
          </cell>
          <cell r="DF105">
            <v>4</v>
          </cell>
          <cell r="DG105">
            <v>2</v>
          </cell>
          <cell r="DH105">
            <v>2</v>
          </cell>
          <cell r="DI105">
            <v>2</v>
          </cell>
          <cell r="DJ105">
            <v>4</v>
          </cell>
          <cell r="DK105">
            <v>3</v>
          </cell>
          <cell r="DL105">
            <v>3</v>
          </cell>
          <cell r="DM105">
            <v>1</v>
          </cell>
          <cell r="DN105">
            <v>3</v>
          </cell>
          <cell r="DO105">
            <v>3</v>
          </cell>
          <cell r="DP105">
            <v>2</v>
          </cell>
          <cell r="DQ105">
            <v>4</v>
          </cell>
          <cell r="DR105">
            <v>1</v>
          </cell>
          <cell r="DS105">
            <v>4</v>
          </cell>
          <cell r="DT105">
            <v>1</v>
          </cell>
          <cell r="DU105">
            <v>4</v>
          </cell>
          <cell r="DV105">
            <v>3</v>
          </cell>
          <cell r="DW105">
            <v>1</v>
          </cell>
          <cell r="DX105">
            <v>2</v>
          </cell>
          <cell r="DY105">
            <v>1</v>
          </cell>
          <cell r="DZ105">
            <v>3</v>
          </cell>
          <cell r="EA105">
            <v>1</v>
          </cell>
          <cell r="EB105">
            <v>1</v>
          </cell>
          <cell r="EC105">
            <v>1</v>
          </cell>
          <cell r="ED105">
            <v>3</v>
          </cell>
          <cell r="EE105">
            <v>2</v>
          </cell>
          <cell r="EF105">
            <v>0</v>
          </cell>
          <cell r="EG105">
            <v>3</v>
          </cell>
          <cell r="EH105">
            <v>1</v>
          </cell>
          <cell r="EI105">
            <v>1</v>
          </cell>
          <cell r="EJ105">
            <v>0</v>
          </cell>
          <cell r="EK105">
            <v>0</v>
          </cell>
          <cell r="EL105">
            <v>1</v>
          </cell>
          <cell r="EM105">
            <v>0</v>
          </cell>
          <cell r="EN105">
            <v>1</v>
          </cell>
          <cell r="EO105">
            <v>2</v>
          </cell>
          <cell r="EP105">
            <v>1</v>
          </cell>
          <cell r="EQ105">
            <v>1</v>
          </cell>
          <cell r="ER105">
            <v>3</v>
          </cell>
          <cell r="ES105">
            <v>1</v>
          </cell>
          <cell r="ET105">
            <v>0</v>
          </cell>
          <cell r="EU105">
            <v>0</v>
          </cell>
          <cell r="EV105">
            <v>0</v>
          </cell>
          <cell r="EW105">
            <v>1</v>
          </cell>
          <cell r="EX105">
            <v>0</v>
          </cell>
          <cell r="EY105">
            <v>1</v>
          </cell>
          <cell r="EZ105">
            <v>1</v>
          </cell>
          <cell r="FA105">
            <v>2</v>
          </cell>
          <cell r="FB105">
            <v>1</v>
          </cell>
          <cell r="FC105">
            <v>0</v>
          </cell>
          <cell r="FD105">
            <v>1</v>
          </cell>
          <cell r="FE105">
            <v>1</v>
          </cell>
          <cell r="FF105">
            <v>0</v>
          </cell>
          <cell r="FG105">
            <v>0</v>
          </cell>
          <cell r="FH105">
            <v>1</v>
          </cell>
          <cell r="FI105">
            <v>1</v>
          </cell>
          <cell r="FJ105">
            <v>0</v>
          </cell>
          <cell r="FK105">
            <v>0</v>
          </cell>
          <cell r="FL105">
            <v>1</v>
          </cell>
          <cell r="FM105">
            <v>0</v>
          </cell>
          <cell r="FN105">
            <v>0</v>
          </cell>
          <cell r="FO105">
            <v>0</v>
          </cell>
          <cell r="FP105">
            <v>1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1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1</v>
          </cell>
          <cell r="GH105">
            <v>0</v>
          </cell>
          <cell r="GI105">
            <v>0</v>
          </cell>
          <cell r="GJ105">
            <v>1</v>
          </cell>
          <cell r="GK105">
            <v>0</v>
          </cell>
          <cell r="GL105">
            <v>0</v>
          </cell>
          <cell r="GM105">
            <v>1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144</v>
          </cell>
          <cell r="HS105">
            <v>124</v>
          </cell>
          <cell r="HT105">
            <v>268</v>
          </cell>
        </row>
        <row r="106">
          <cell r="A106" t="str">
            <v>830383030406</v>
          </cell>
          <cell r="B106">
            <v>83</v>
          </cell>
          <cell r="C106" t="str">
            <v>จังหวัดภูเก็ต</v>
          </cell>
          <cell r="D106">
            <v>8303</v>
          </cell>
          <cell r="E106" t="str">
            <v>อำเภอถลาง</v>
          </cell>
          <cell r="F106">
            <v>830304</v>
          </cell>
          <cell r="G106" t="str">
            <v>ตำบลป่าคลอก</v>
          </cell>
          <cell r="H106">
            <v>83030406</v>
          </cell>
          <cell r="I106" t="str">
            <v>อ่าวปอ</v>
          </cell>
          <cell r="J106">
            <v>4</v>
          </cell>
          <cell r="K106">
            <v>7</v>
          </cell>
          <cell r="L106">
            <v>9</v>
          </cell>
          <cell r="M106">
            <v>7</v>
          </cell>
          <cell r="N106">
            <v>9</v>
          </cell>
          <cell r="O106">
            <v>5</v>
          </cell>
          <cell r="P106">
            <v>7</v>
          </cell>
          <cell r="Q106">
            <v>9</v>
          </cell>
          <cell r="R106">
            <v>9</v>
          </cell>
          <cell r="S106">
            <v>6</v>
          </cell>
          <cell r="T106">
            <v>5</v>
          </cell>
          <cell r="U106">
            <v>4</v>
          </cell>
          <cell r="V106">
            <v>8</v>
          </cell>
          <cell r="W106">
            <v>13</v>
          </cell>
          <cell r="X106">
            <v>10</v>
          </cell>
          <cell r="Y106">
            <v>8</v>
          </cell>
          <cell r="Z106">
            <v>11</v>
          </cell>
          <cell r="AA106">
            <v>4</v>
          </cell>
          <cell r="AB106">
            <v>10</v>
          </cell>
          <cell r="AC106">
            <v>7</v>
          </cell>
          <cell r="AD106">
            <v>10</v>
          </cell>
          <cell r="AE106">
            <v>6</v>
          </cell>
          <cell r="AF106">
            <v>6</v>
          </cell>
          <cell r="AG106">
            <v>12</v>
          </cell>
          <cell r="AH106">
            <v>10</v>
          </cell>
          <cell r="AI106">
            <v>14</v>
          </cell>
          <cell r="AJ106">
            <v>9</v>
          </cell>
          <cell r="AK106">
            <v>9</v>
          </cell>
          <cell r="AL106">
            <v>8</v>
          </cell>
          <cell r="AM106">
            <v>4</v>
          </cell>
          <cell r="AN106">
            <v>13</v>
          </cell>
          <cell r="AO106">
            <v>8</v>
          </cell>
          <cell r="AP106">
            <v>7</v>
          </cell>
          <cell r="AQ106">
            <v>9</v>
          </cell>
          <cell r="AR106">
            <v>16</v>
          </cell>
          <cell r="AS106">
            <v>16</v>
          </cell>
          <cell r="AT106">
            <v>16</v>
          </cell>
          <cell r="AU106">
            <v>6</v>
          </cell>
          <cell r="AV106">
            <v>18</v>
          </cell>
          <cell r="AW106">
            <v>15</v>
          </cell>
          <cell r="AX106">
            <v>12</v>
          </cell>
          <cell r="AY106">
            <v>12</v>
          </cell>
          <cell r="AZ106">
            <v>11</v>
          </cell>
          <cell r="BA106">
            <v>14</v>
          </cell>
          <cell r="BB106">
            <v>8</v>
          </cell>
          <cell r="BC106">
            <v>12</v>
          </cell>
          <cell r="BD106">
            <v>16</v>
          </cell>
          <cell r="BE106">
            <v>10</v>
          </cell>
          <cell r="BF106">
            <v>9</v>
          </cell>
          <cell r="BG106">
            <v>16</v>
          </cell>
          <cell r="BH106">
            <v>12</v>
          </cell>
          <cell r="BI106">
            <v>6</v>
          </cell>
          <cell r="BJ106">
            <v>9</v>
          </cell>
          <cell r="BK106">
            <v>13</v>
          </cell>
          <cell r="BL106">
            <v>2</v>
          </cell>
          <cell r="BM106">
            <v>7</v>
          </cell>
          <cell r="BN106">
            <v>10</v>
          </cell>
          <cell r="BO106">
            <v>11</v>
          </cell>
          <cell r="BP106">
            <v>13</v>
          </cell>
          <cell r="BQ106">
            <v>9</v>
          </cell>
          <cell r="BR106">
            <v>14</v>
          </cell>
          <cell r="BS106">
            <v>9</v>
          </cell>
          <cell r="BT106">
            <v>14</v>
          </cell>
          <cell r="BU106">
            <v>8</v>
          </cell>
          <cell r="BV106">
            <v>4</v>
          </cell>
          <cell r="BW106">
            <v>13</v>
          </cell>
          <cell r="BX106">
            <v>8</v>
          </cell>
          <cell r="BY106">
            <v>14</v>
          </cell>
          <cell r="BZ106">
            <v>8</v>
          </cell>
          <cell r="CA106">
            <v>13</v>
          </cell>
          <cell r="CB106">
            <v>11</v>
          </cell>
          <cell r="CC106">
            <v>7</v>
          </cell>
          <cell r="CD106">
            <v>8</v>
          </cell>
          <cell r="CE106">
            <v>10</v>
          </cell>
          <cell r="CF106">
            <v>7</v>
          </cell>
          <cell r="CG106">
            <v>7</v>
          </cell>
          <cell r="CH106">
            <v>9</v>
          </cell>
          <cell r="CI106">
            <v>3</v>
          </cell>
          <cell r="CJ106">
            <v>10</v>
          </cell>
          <cell r="CK106">
            <v>8</v>
          </cell>
          <cell r="CL106">
            <v>8</v>
          </cell>
          <cell r="CM106">
            <v>9</v>
          </cell>
          <cell r="CN106">
            <v>10</v>
          </cell>
          <cell r="CO106">
            <v>8</v>
          </cell>
          <cell r="CP106">
            <v>8</v>
          </cell>
          <cell r="CQ106">
            <v>5</v>
          </cell>
          <cell r="CR106">
            <v>11</v>
          </cell>
          <cell r="CS106">
            <v>9</v>
          </cell>
          <cell r="CT106">
            <v>6</v>
          </cell>
          <cell r="CU106">
            <v>12</v>
          </cell>
          <cell r="CV106">
            <v>12</v>
          </cell>
          <cell r="CW106">
            <v>5</v>
          </cell>
          <cell r="CX106">
            <v>7</v>
          </cell>
          <cell r="CY106">
            <v>13</v>
          </cell>
          <cell r="CZ106">
            <v>17</v>
          </cell>
          <cell r="DA106">
            <v>9</v>
          </cell>
          <cell r="DB106">
            <v>8</v>
          </cell>
          <cell r="DC106">
            <v>11</v>
          </cell>
          <cell r="DD106">
            <v>11</v>
          </cell>
          <cell r="DE106">
            <v>12</v>
          </cell>
          <cell r="DF106">
            <v>14</v>
          </cell>
          <cell r="DG106">
            <v>14</v>
          </cell>
          <cell r="DH106">
            <v>10</v>
          </cell>
          <cell r="DI106">
            <v>15</v>
          </cell>
          <cell r="DJ106">
            <v>10</v>
          </cell>
          <cell r="DK106">
            <v>14</v>
          </cell>
          <cell r="DL106">
            <v>4</v>
          </cell>
          <cell r="DM106">
            <v>12</v>
          </cell>
          <cell r="DN106">
            <v>15</v>
          </cell>
          <cell r="DO106">
            <v>13</v>
          </cell>
          <cell r="DP106">
            <v>14</v>
          </cell>
          <cell r="DQ106">
            <v>14</v>
          </cell>
          <cell r="DR106">
            <v>8</v>
          </cell>
          <cell r="DS106">
            <v>6</v>
          </cell>
          <cell r="DT106">
            <v>14</v>
          </cell>
          <cell r="DU106">
            <v>5</v>
          </cell>
          <cell r="DV106">
            <v>11</v>
          </cell>
          <cell r="DW106">
            <v>6</v>
          </cell>
          <cell r="DX106">
            <v>5</v>
          </cell>
          <cell r="DY106">
            <v>9</v>
          </cell>
          <cell r="DZ106">
            <v>9</v>
          </cell>
          <cell r="EA106">
            <v>6</v>
          </cell>
          <cell r="EB106">
            <v>10</v>
          </cell>
          <cell r="EC106">
            <v>2</v>
          </cell>
          <cell r="ED106">
            <v>3</v>
          </cell>
          <cell r="EE106">
            <v>11</v>
          </cell>
          <cell r="EF106">
            <v>6</v>
          </cell>
          <cell r="EG106">
            <v>6</v>
          </cell>
          <cell r="EH106">
            <v>5</v>
          </cell>
          <cell r="EI106">
            <v>4</v>
          </cell>
          <cell r="EJ106">
            <v>8</v>
          </cell>
          <cell r="EK106">
            <v>5</v>
          </cell>
          <cell r="EL106">
            <v>6</v>
          </cell>
          <cell r="EM106">
            <v>3</v>
          </cell>
          <cell r="EN106">
            <v>1</v>
          </cell>
          <cell r="EO106">
            <v>4</v>
          </cell>
          <cell r="EP106">
            <v>3</v>
          </cell>
          <cell r="EQ106">
            <v>4</v>
          </cell>
          <cell r="ER106">
            <v>6</v>
          </cell>
          <cell r="ES106">
            <v>2</v>
          </cell>
          <cell r="ET106">
            <v>1</v>
          </cell>
          <cell r="EU106">
            <v>4</v>
          </cell>
          <cell r="EV106">
            <v>4</v>
          </cell>
          <cell r="EW106">
            <v>2</v>
          </cell>
          <cell r="EX106">
            <v>1</v>
          </cell>
          <cell r="EY106">
            <v>5</v>
          </cell>
          <cell r="EZ106">
            <v>0</v>
          </cell>
          <cell r="FA106">
            <v>0</v>
          </cell>
          <cell r="FB106">
            <v>2</v>
          </cell>
          <cell r="FC106">
            <v>3</v>
          </cell>
          <cell r="FD106">
            <v>1</v>
          </cell>
          <cell r="FE106">
            <v>3</v>
          </cell>
          <cell r="FF106">
            <v>0</v>
          </cell>
          <cell r="FG106">
            <v>6</v>
          </cell>
          <cell r="FH106">
            <v>1</v>
          </cell>
          <cell r="FI106">
            <v>0</v>
          </cell>
          <cell r="FJ106">
            <v>0</v>
          </cell>
          <cell r="FK106">
            <v>1</v>
          </cell>
          <cell r="FL106">
            <v>2</v>
          </cell>
          <cell r="FM106">
            <v>2</v>
          </cell>
          <cell r="FN106">
            <v>0</v>
          </cell>
          <cell r="FO106">
            <v>1</v>
          </cell>
          <cell r="FP106">
            <v>1</v>
          </cell>
          <cell r="FQ106">
            <v>1</v>
          </cell>
          <cell r="FR106">
            <v>0</v>
          </cell>
          <cell r="FS106">
            <v>0</v>
          </cell>
          <cell r="FT106">
            <v>1</v>
          </cell>
          <cell r="FU106">
            <v>1</v>
          </cell>
          <cell r="FV106">
            <v>1</v>
          </cell>
          <cell r="FW106">
            <v>1</v>
          </cell>
          <cell r="FX106">
            <v>0</v>
          </cell>
          <cell r="FY106">
            <v>1</v>
          </cell>
          <cell r="FZ106">
            <v>0</v>
          </cell>
          <cell r="GA106">
            <v>0</v>
          </cell>
          <cell r="GB106">
            <v>1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1</v>
          </cell>
          <cell r="GH106">
            <v>1</v>
          </cell>
          <cell r="GI106">
            <v>1</v>
          </cell>
          <cell r="GJ106">
            <v>1</v>
          </cell>
          <cell r="GK106">
            <v>0</v>
          </cell>
          <cell r="GL106">
            <v>0</v>
          </cell>
          <cell r="GM106">
            <v>1</v>
          </cell>
          <cell r="GN106">
            <v>0</v>
          </cell>
          <cell r="GO106">
            <v>0</v>
          </cell>
          <cell r="GP106">
            <v>0</v>
          </cell>
          <cell r="GQ106">
            <v>1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7</v>
          </cell>
          <cell r="HM106">
            <v>3</v>
          </cell>
          <cell r="HN106">
            <v>10</v>
          </cell>
          <cell r="HO106">
            <v>0</v>
          </cell>
          <cell r="HP106">
            <v>0</v>
          </cell>
          <cell r="HQ106">
            <v>0</v>
          </cell>
          <cell r="HR106">
            <v>675</v>
          </cell>
          <cell r="HS106">
            <v>657</v>
          </cell>
          <cell r="HT106">
            <v>1332</v>
          </cell>
        </row>
        <row r="107">
          <cell r="A107" t="str">
            <v>830383030407</v>
          </cell>
          <cell r="B107">
            <v>83</v>
          </cell>
          <cell r="C107" t="str">
            <v>จังหวัดภูเก็ต</v>
          </cell>
          <cell r="D107">
            <v>8303</v>
          </cell>
          <cell r="E107" t="str">
            <v>อำเภอถลาง</v>
          </cell>
          <cell r="F107">
            <v>830304</v>
          </cell>
          <cell r="G107" t="str">
            <v>ตำบลป่าคลอก</v>
          </cell>
          <cell r="H107">
            <v>83030407</v>
          </cell>
          <cell r="I107" t="str">
            <v>ยามู</v>
          </cell>
          <cell r="J107">
            <v>8</v>
          </cell>
          <cell r="K107">
            <v>4</v>
          </cell>
          <cell r="L107">
            <v>7</v>
          </cell>
          <cell r="M107">
            <v>5</v>
          </cell>
          <cell r="N107">
            <v>7</v>
          </cell>
          <cell r="O107">
            <v>3</v>
          </cell>
          <cell r="P107">
            <v>4</v>
          </cell>
          <cell r="Q107">
            <v>3</v>
          </cell>
          <cell r="R107">
            <v>5</v>
          </cell>
          <cell r="S107">
            <v>4</v>
          </cell>
          <cell r="T107">
            <v>8</v>
          </cell>
          <cell r="U107">
            <v>9</v>
          </cell>
          <cell r="V107">
            <v>7</v>
          </cell>
          <cell r="W107">
            <v>5</v>
          </cell>
          <cell r="X107">
            <v>2</v>
          </cell>
          <cell r="Y107">
            <v>7</v>
          </cell>
          <cell r="Z107">
            <v>7</v>
          </cell>
          <cell r="AA107">
            <v>5</v>
          </cell>
          <cell r="AB107">
            <v>5</v>
          </cell>
          <cell r="AC107">
            <v>5</v>
          </cell>
          <cell r="AD107">
            <v>4</v>
          </cell>
          <cell r="AE107">
            <v>7</v>
          </cell>
          <cell r="AF107">
            <v>7</v>
          </cell>
          <cell r="AG107">
            <v>6</v>
          </cell>
          <cell r="AH107">
            <v>7</v>
          </cell>
          <cell r="AI107">
            <v>5</v>
          </cell>
          <cell r="AJ107">
            <v>9</v>
          </cell>
          <cell r="AK107">
            <v>9</v>
          </cell>
          <cell r="AL107">
            <v>5</v>
          </cell>
          <cell r="AM107">
            <v>5</v>
          </cell>
          <cell r="AN107">
            <v>3</v>
          </cell>
          <cell r="AO107">
            <v>6</v>
          </cell>
          <cell r="AP107">
            <v>9</v>
          </cell>
          <cell r="AQ107">
            <v>2</v>
          </cell>
          <cell r="AR107">
            <v>3</v>
          </cell>
          <cell r="AS107">
            <v>6</v>
          </cell>
          <cell r="AT107">
            <v>5</v>
          </cell>
          <cell r="AU107">
            <v>5</v>
          </cell>
          <cell r="AV107">
            <v>5</v>
          </cell>
          <cell r="AW107">
            <v>10</v>
          </cell>
          <cell r="AX107">
            <v>8</v>
          </cell>
          <cell r="AY107">
            <v>9</v>
          </cell>
          <cell r="AZ107">
            <v>8</v>
          </cell>
          <cell r="BA107">
            <v>9</v>
          </cell>
          <cell r="BB107">
            <v>12</v>
          </cell>
          <cell r="BC107">
            <v>8</v>
          </cell>
          <cell r="BD107">
            <v>5</v>
          </cell>
          <cell r="BE107">
            <v>13</v>
          </cell>
          <cell r="BF107">
            <v>6</v>
          </cell>
          <cell r="BG107">
            <v>7</v>
          </cell>
          <cell r="BH107">
            <v>8</v>
          </cell>
          <cell r="BI107">
            <v>9</v>
          </cell>
          <cell r="BJ107">
            <v>5</v>
          </cell>
          <cell r="BK107">
            <v>5</v>
          </cell>
          <cell r="BL107">
            <v>9</v>
          </cell>
          <cell r="BM107">
            <v>8</v>
          </cell>
          <cell r="BN107">
            <v>12</v>
          </cell>
          <cell r="BO107">
            <v>9</v>
          </cell>
          <cell r="BP107">
            <v>7</v>
          </cell>
          <cell r="BQ107">
            <v>9</v>
          </cell>
          <cell r="BR107">
            <v>9</v>
          </cell>
          <cell r="BS107">
            <v>9</v>
          </cell>
          <cell r="BT107">
            <v>6</v>
          </cell>
          <cell r="BU107">
            <v>9</v>
          </cell>
          <cell r="BV107">
            <v>5</v>
          </cell>
          <cell r="BW107">
            <v>4</v>
          </cell>
          <cell r="BX107">
            <v>7</v>
          </cell>
          <cell r="BY107">
            <v>5</v>
          </cell>
          <cell r="BZ107">
            <v>5</v>
          </cell>
          <cell r="CA107">
            <v>4</v>
          </cell>
          <cell r="CB107">
            <v>7</v>
          </cell>
          <cell r="CC107">
            <v>7</v>
          </cell>
          <cell r="CD107">
            <v>9</v>
          </cell>
          <cell r="CE107">
            <v>5</v>
          </cell>
          <cell r="CF107">
            <v>5</v>
          </cell>
          <cell r="CG107">
            <v>5</v>
          </cell>
          <cell r="CH107">
            <v>8</v>
          </cell>
          <cell r="CI107">
            <v>6</v>
          </cell>
          <cell r="CJ107">
            <v>5</v>
          </cell>
          <cell r="CK107">
            <v>6</v>
          </cell>
          <cell r="CL107">
            <v>8</v>
          </cell>
          <cell r="CM107">
            <v>5</v>
          </cell>
          <cell r="CN107">
            <v>8</v>
          </cell>
          <cell r="CO107">
            <v>5</v>
          </cell>
          <cell r="CP107">
            <v>4</v>
          </cell>
          <cell r="CQ107">
            <v>8</v>
          </cell>
          <cell r="CR107">
            <v>3</v>
          </cell>
          <cell r="CS107">
            <v>5</v>
          </cell>
          <cell r="CT107">
            <v>7</v>
          </cell>
          <cell r="CU107">
            <v>10</v>
          </cell>
          <cell r="CV107">
            <v>10</v>
          </cell>
          <cell r="CW107">
            <v>7</v>
          </cell>
          <cell r="CX107">
            <v>9</v>
          </cell>
          <cell r="CY107">
            <v>12</v>
          </cell>
          <cell r="CZ107">
            <v>3</v>
          </cell>
          <cell r="DA107">
            <v>7</v>
          </cell>
          <cell r="DB107">
            <v>4</v>
          </cell>
          <cell r="DC107">
            <v>5</v>
          </cell>
          <cell r="DD107">
            <v>3</v>
          </cell>
          <cell r="DE107">
            <v>8</v>
          </cell>
          <cell r="DF107">
            <v>6</v>
          </cell>
          <cell r="DG107">
            <v>6</v>
          </cell>
          <cell r="DH107">
            <v>7</v>
          </cell>
          <cell r="DI107">
            <v>3</v>
          </cell>
          <cell r="DJ107">
            <v>5</v>
          </cell>
          <cell r="DK107">
            <v>7</v>
          </cell>
          <cell r="DL107">
            <v>12</v>
          </cell>
          <cell r="DM107">
            <v>9</v>
          </cell>
          <cell r="DN107">
            <v>3</v>
          </cell>
          <cell r="DO107">
            <v>12</v>
          </cell>
          <cell r="DP107">
            <v>9</v>
          </cell>
          <cell r="DQ107">
            <v>5</v>
          </cell>
          <cell r="DR107">
            <v>7</v>
          </cell>
          <cell r="DS107">
            <v>4</v>
          </cell>
          <cell r="DT107">
            <v>5</v>
          </cell>
          <cell r="DU107">
            <v>4</v>
          </cell>
          <cell r="DV107">
            <v>10</v>
          </cell>
          <cell r="DW107">
            <v>5</v>
          </cell>
          <cell r="DX107">
            <v>6</v>
          </cell>
          <cell r="DY107">
            <v>6</v>
          </cell>
          <cell r="DZ107">
            <v>3</v>
          </cell>
          <cell r="EA107">
            <v>5</v>
          </cell>
          <cell r="EB107">
            <v>3</v>
          </cell>
          <cell r="EC107">
            <v>8</v>
          </cell>
          <cell r="ED107">
            <v>6</v>
          </cell>
          <cell r="EE107">
            <v>7</v>
          </cell>
          <cell r="EF107">
            <v>2</v>
          </cell>
          <cell r="EG107">
            <v>3</v>
          </cell>
          <cell r="EH107">
            <v>7</v>
          </cell>
          <cell r="EI107">
            <v>7</v>
          </cell>
          <cell r="EJ107">
            <v>5</v>
          </cell>
          <cell r="EK107">
            <v>6</v>
          </cell>
          <cell r="EL107">
            <v>1</v>
          </cell>
          <cell r="EM107">
            <v>4</v>
          </cell>
          <cell r="EN107">
            <v>4</v>
          </cell>
          <cell r="EO107">
            <v>2</v>
          </cell>
          <cell r="EP107">
            <v>0</v>
          </cell>
          <cell r="EQ107">
            <v>3</v>
          </cell>
          <cell r="ER107">
            <v>3</v>
          </cell>
          <cell r="ES107">
            <v>0</v>
          </cell>
          <cell r="ET107">
            <v>2</v>
          </cell>
          <cell r="EU107">
            <v>1</v>
          </cell>
          <cell r="EV107">
            <v>4</v>
          </cell>
          <cell r="EW107">
            <v>1</v>
          </cell>
          <cell r="EX107">
            <v>0</v>
          </cell>
          <cell r="EY107">
            <v>2</v>
          </cell>
          <cell r="EZ107">
            <v>4</v>
          </cell>
          <cell r="FA107">
            <v>2</v>
          </cell>
          <cell r="FB107">
            <v>2</v>
          </cell>
          <cell r="FC107">
            <v>3</v>
          </cell>
          <cell r="FD107">
            <v>0</v>
          </cell>
          <cell r="FE107">
            <v>1</v>
          </cell>
          <cell r="FF107">
            <v>1</v>
          </cell>
          <cell r="FG107">
            <v>2</v>
          </cell>
          <cell r="FH107">
            <v>1</v>
          </cell>
          <cell r="FI107">
            <v>1</v>
          </cell>
          <cell r="FJ107">
            <v>1</v>
          </cell>
          <cell r="FK107">
            <v>2</v>
          </cell>
          <cell r="FL107">
            <v>0</v>
          </cell>
          <cell r="FM107">
            <v>1</v>
          </cell>
          <cell r="FN107">
            <v>1</v>
          </cell>
          <cell r="FO107">
            <v>0</v>
          </cell>
          <cell r="FP107">
            <v>0</v>
          </cell>
          <cell r="FQ107">
            <v>1</v>
          </cell>
          <cell r="FR107">
            <v>1</v>
          </cell>
          <cell r="FS107">
            <v>0</v>
          </cell>
          <cell r="FT107">
            <v>1</v>
          </cell>
          <cell r="FU107">
            <v>0</v>
          </cell>
          <cell r="FV107">
            <v>0</v>
          </cell>
          <cell r="FW107">
            <v>0</v>
          </cell>
          <cell r="FX107">
            <v>1</v>
          </cell>
          <cell r="FY107">
            <v>1</v>
          </cell>
          <cell r="FZ107">
            <v>0</v>
          </cell>
          <cell r="GA107">
            <v>1</v>
          </cell>
          <cell r="GB107">
            <v>0</v>
          </cell>
          <cell r="GC107">
            <v>0</v>
          </cell>
          <cell r="GD107">
            <v>1</v>
          </cell>
          <cell r="GE107">
            <v>2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1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15</v>
          </cell>
          <cell r="HM107">
            <v>5</v>
          </cell>
          <cell r="HN107">
            <v>20</v>
          </cell>
          <cell r="HO107">
            <v>0</v>
          </cell>
          <cell r="HP107">
            <v>0</v>
          </cell>
          <cell r="HQ107">
            <v>0</v>
          </cell>
          <cell r="HR107">
            <v>461</v>
          </cell>
          <cell r="HS107">
            <v>462</v>
          </cell>
          <cell r="HT107">
            <v>923</v>
          </cell>
        </row>
        <row r="108">
          <cell r="A108" t="str">
            <v>830383030408</v>
          </cell>
          <cell r="B108">
            <v>83</v>
          </cell>
          <cell r="C108" t="str">
            <v>จังหวัดภูเก็ต</v>
          </cell>
          <cell r="D108">
            <v>8303</v>
          </cell>
          <cell r="E108" t="str">
            <v>อำเภอถลาง</v>
          </cell>
          <cell r="F108">
            <v>830304</v>
          </cell>
          <cell r="G108" t="str">
            <v>ตำบลป่าคลอก</v>
          </cell>
          <cell r="H108">
            <v>83030408</v>
          </cell>
          <cell r="I108" t="str">
            <v>บางลา</v>
          </cell>
          <cell r="J108">
            <v>17</v>
          </cell>
          <cell r="K108">
            <v>23</v>
          </cell>
          <cell r="L108">
            <v>18</v>
          </cell>
          <cell r="M108">
            <v>21</v>
          </cell>
          <cell r="N108">
            <v>24</v>
          </cell>
          <cell r="O108">
            <v>16</v>
          </cell>
          <cell r="P108">
            <v>14</v>
          </cell>
          <cell r="Q108">
            <v>23</v>
          </cell>
          <cell r="R108">
            <v>32</v>
          </cell>
          <cell r="S108">
            <v>24</v>
          </cell>
          <cell r="T108">
            <v>18</v>
          </cell>
          <cell r="U108">
            <v>22</v>
          </cell>
          <cell r="V108">
            <v>31</v>
          </cell>
          <cell r="W108">
            <v>30</v>
          </cell>
          <cell r="X108">
            <v>24</v>
          </cell>
          <cell r="Y108">
            <v>26</v>
          </cell>
          <cell r="Z108">
            <v>25</v>
          </cell>
          <cell r="AA108">
            <v>23</v>
          </cell>
          <cell r="AB108">
            <v>27</v>
          </cell>
          <cell r="AC108">
            <v>22</v>
          </cell>
          <cell r="AD108">
            <v>25</v>
          </cell>
          <cell r="AE108">
            <v>26</v>
          </cell>
          <cell r="AF108">
            <v>31</v>
          </cell>
          <cell r="AG108">
            <v>27</v>
          </cell>
          <cell r="AH108">
            <v>31</v>
          </cell>
          <cell r="AI108">
            <v>32</v>
          </cell>
          <cell r="AJ108">
            <v>31</v>
          </cell>
          <cell r="AK108">
            <v>34</v>
          </cell>
          <cell r="AL108">
            <v>27</v>
          </cell>
          <cell r="AM108">
            <v>25</v>
          </cell>
          <cell r="AN108">
            <v>20</v>
          </cell>
          <cell r="AO108">
            <v>25</v>
          </cell>
          <cell r="AP108">
            <v>27</v>
          </cell>
          <cell r="AQ108">
            <v>29</v>
          </cell>
          <cell r="AR108">
            <v>24</v>
          </cell>
          <cell r="AS108">
            <v>25</v>
          </cell>
          <cell r="AT108">
            <v>37</v>
          </cell>
          <cell r="AU108">
            <v>34</v>
          </cell>
          <cell r="AV108">
            <v>27</v>
          </cell>
          <cell r="AW108">
            <v>42</v>
          </cell>
          <cell r="AX108">
            <v>24</v>
          </cell>
          <cell r="AY108">
            <v>31</v>
          </cell>
          <cell r="AZ108">
            <v>31</v>
          </cell>
          <cell r="BA108">
            <v>29</v>
          </cell>
          <cell r="BB108">
            <v>24</v>
          </cell>
          <cell r="BC108">
            <v>32</v>
          </cell>
          <cell r="BD108">
            <v>24</v>
          </cell>
          <cell r="BE108">
            <v>30</v>
          </cell>
          <cell r="BF108">
            <v>31</v>
          </cell>
          <cell r="BG108">
            <v>15</v>
          </cell>
          <cell r="BH108">
            <v>30</v>
          </cell>
          <cell r="BI108">
            <v>19</v>
          </cell>
          <cell r="BJ108">
            <v>24</v>
          </cell>
          <cell r="BK108">
            <v>29</v>
          </cell>
          <cell r="BL108">
            <v>25</v>
          </cell>
          <cell r="BM108">
            <v>31</v>
          </cell>
          <cell r="BN108">
            <v>38</v>
          </cell>
          <cell r="BO108">
            <v>38</v>
          </cell>
          <cell r="BP108">
            <v>41</v>
          </cell>
          <cell r="BQ108">
            <v>42</v>
          </cell>
          <cell r="BR108">
            <v>33</v>
          </cell>
          <cell r="BS108">
            <v>43</v>
          </cell>
          <cell r="BT108">
            <v>24</v>
          </cell>
          <cell r="BU108">
            <v>28</v>
          </cell>
          <cell r="BV108">
            <v>30</v>
          </cell>
          <cell r="BW108">
            <v>37</v>
          </cell>
          <cell r="BX108">
            <v>43</v>
          </cell>
          <cell r="BY108">
            <v>37</v>
          </cell>
          <cell r="BZ108">
            <v>22</v>
          </cell>
          <cell r="CA108">
            <v>39</v>
          </cell>
          <cell r="CB108">
            <v>34</v>
          </cell>
          <cell r="CC108">
            <v>34</v>
          </cell>
          <cell r="CD108">
            <v>28</v>
          </cell>
          <cell r="CE108">
            <v>54</v>
          </cell>
          <cell r="CF108">
            <v>32</v>
          </cell>
          <cell r="CG108">
            <v>31</v>
          </cell>
          <cell r="CH108">
            <v>25</v>
          </cell>
          <cell r="CI108">
            <v>35</v>
          </cell>
          <cell r="CJ108">
            <v>34</v>
          </cell>
          <cell r="CK108">
            <v>52</v>
          </cell>
          <cell r="CL108">
            <v>30</v>
          </cell>
          <cell r="CM108">
            <v>57</v>
          </cell>
          <cell r="CN108">
            <v>38</v>
          </cell>
          <cell r="CO108">
            <v>54</v>
          </cell>
          <cell r="CP108">
            <v>47</v>
          </cell>
          <cell r="CQ108">
            <v>40</v>
          </cell>
          <cell r="CR108">
            <v>51</v>
          </cell>
          <cell r="CS108">
            <v>53</v>
          </cell>
          <cell r="CT108">
            <v>38</v>
          </cell>
          <cell r="CU108">
            <v>51</v>
          </cell>
          <cell r="CV108">
            <v>38</v>
          </cell>
          <cell r="CW108">
            <v>62</v>
          </cell>
          <cell r="CX108">
            <v>39</v>
          </cell>
          <cell r="CY108">
            <v>53</v>
          </cell>
          <cell r="CZ108">
            <v>37</v>
          </cell>
          <cell r="DA108">
            <v>50</v>
          </cell>
          <cell r="DB108">
            <v>35</v>
          </cell>
          <cell r="DC108">
            <v>55</v>
          </cell>
          <cell r="DD108">
            <v>47</v>
          </cell>
          <cell r="DE108">
            <v>43</v>
          </cell>
          <cell r="DF108">
            <v>32</v>
          </cell>
          <cell r="DG108">
            <v>49</v>
          </cell>
          <cell r="DH108">
            <v>31</v>
          </cell>
          <cell r="DI108">
            <v>37</v>
          </cell>
          <cell r="DJ108">
            <v>33</v>
          </cell>
          <cell r="DK108">
            <v>43</v>
          </cell>
          <cell r="DL108">
            <v>26</v>
          </cell>
          <cell r="DM108">
            <v>35</v>
          </cell>
          <cell r="DN108">
            <v>28</v>
          </cell>
          <cell r="DO108">
            <v>34</v>
          </cell>
          <cell r="DP108">
            <v>22</v>
          </cell>
          <cell r="DQ108">
            <v>37</v>
          </cell>
          <cell r="DR108">
            <v>28</v>
          </cell>
          <cell r="DS108">
            <v>27</v>
          </cell>
          <cell r="DT108">
            <v>30</v>
          </cell>
          <cell r="DU108">
            <v>26</v>
          </cell>
          <cell r="DV108">
            <v>22</v>
          </cell>
          <cell r="DW108">
            <v>31</v>
          </cell>
          <cell r="DX108">
            <v>25</v>
          </cell>
          <cell r="DY108">
            <v>32</v>
          </cell>
          <cell r="DZ108">
            <v>10</v>
          </cell>
          <cell r="EA108">
            <v>22</v>
          </cell>
          <cell r="EB108">
            <v>15</v>
          </cell>
          <cell r="EC108">
            <v>39</v>
          </cell>
          <cell r="ED108">
            <v>14</v>
          </cell>
          <cell r="EE108">
            <v>20</v>
          </cell>
          <cell r="EF108">
            <v>20</v>
          </cell>
          <cell r="EG108">
            <v>20</v>
          </cell>
          <cell r="EH108">
            <v>23</v>
          </cell>
          <cell r="EI108">
            <v>21</v>
          </cell>
          <cell r="EJ108">
            <v>17</v>
          </cell>
          <cell r="EK108">
            <v>15</v>
          </cell>
          <cell r="EL108">
            <v>13</v>
          </cell>
          <cell r="EM108">
            <v>17</v>
          </cell>
          <cell r="EN108">
            <v>10</v>
          </cell>
          <cell r="EO108">
            <v>12</v>
          </cell>
          <cell r="EP108">
            <v>8</v>
          </cell>
          <cell r="EQ108">
            <v>13</v>
          </cell>
          <cell r="ER108">
            <v>8</v>
          </cell>
          <cell r="ES108">
            <v>14</v>
          </cell>
          <cell r="ET108">
            <v>6</v>
          </cell>
          <cell r="EU108">
            <v>14</v>
          </cell>
          <cell r="EV108">
            <v>7</v>
          </cell>
          <cell r="EW108">
            <v>12</v>
          </cell>
          <cell r="EX108">
            <v>6</v>
          </cell>
          <cell r="EY108">
            <v>9</v>
          </cell>
          <cell r="EZ108">
            <v>7</v>
          </cell>
          <cell r="FA108">
            <v>5</v>
          </cell>
          <cell r="FB108">
            <v>4</v>
          </cell>
          <cell r="FC108">
            <v>7</v>
          </cell>
          <cell r="FD108">
            <v>10</v>
          </cell>
          <cell r="FE108">
            <v>13</v>
          </cell>
          <cell r="FF108">
            <v>9</v>
          </cell>
          <cell r="FG108">
            <v>6</v>
          </cell>
          <cell r="FH108">
            <v>2</v>
          </cell>
          <cell r="FI108">
            <v>6</v>
          </cell>
          <cell r="FJ108">
            <v>7</v>
          </cell>
          <cell r="FK108">
            <v>2</v>
          </cell>
          <cell r="FL108">
            <v>7</v>
          </cell>
          <cell r="FM108">
            <v>2</v>
          </cell>
          <cell r="FN108">
            <v>1</v>
          </cell>
          <cell r="FO108">
            <v>5</v>
          </cell>
          <cell r="FP108">
            <v>3</v>
          </cell>
          <cell r="FQ108">
            <v>2</v>
          </cell>
          <cell r="FR108">
            <v>1</v>
          </cell>
          <cell r="FS108">
            <v>1</v>
          </cell>
          <cell r="FT108">
            <v>2</v>
          </cell>
          <cell r="FU108">
            <v>2</v>
          </cell>
          <cell r="FV108">
            <v>1</v>
          </cell>
          <cell r="FW108">
            <v>3</v>
          </cell>
          <cell r="FX108">
            <v>1</v>
          </cell>
          <cell r="FY108">
            <v>2</v>
          </cell>
          <cell r="FZ108">
            <v>3</v>
          </cell>
          <cell r="GA108">
            <v>1</v>
          </cell>
          <cell r="GB108">
            <v>1</v>
          </cell>
          <cell r="GC108">
            <v>4</v>
          </cell>
          <cell r="GD108">
            <v>0</v>
          </cell>
          <cell r="GE108">
            <v>1</v>
          </cell>
          <cell r="GF108">
            <v>0</v>
          </cell>
          <cell r="GG108">
            <v>0</v>
          </cell>
          <cell r="GH108">
            <v>1</v>
          </cell>
          <cell r="GI108">
            <v>1</v>
          </cell>
          <cell r="GJ108">
            <v>2</v>
          </cell>
          <cell r="GK108">
            <v>1</v>
          </cell>
          <cell r="GL108">
            <v>0</v>
          </cell>
          <cell r="GM108">
            <v>2</v>
          </cell>
          <cell r="GN108">
            <v>0</v>
          </cell>
          <cell r="GO108">
            <v>1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1</v>
          </cell>
          <cell r="GU108">
            <v>0</v>
          </cell>
          <cell r="GV108">
            <v>1</v>
          </cell>
          <cell r="GW108">
            <v>1</v>
          </cell>
          <cell r="GX108">
            <v>0</v>
          </cell>
          <cell r="GY108">
            <v>1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1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28</v>
          </cell>
          <cell r="HM108">
            <v>8</v>
          </cell>
          <cell r="HN108">
            <v>36</v>
          </cell>
          <cell r="HO108">
            <v>1</v>
          </cell>
          <cell r="HP108">
            <v>0</v>
          </cell>
          <cell r="HQ108">
            <v>1</v>
          </cell>
          <cell r="HR108">
            <v>2034</v>
          </cell>
          <cell r="HS108">
            <v>2390</v>
          </cell>
          <cell r="HT108">
            <v>4424</v>
          </cell>
        </row>
        <row r="109">
          <cell r="A109" t="str">
            <v>830383030409</v>
          </cell>
          <cell r="B109">
            <v>83</v>
          </cell>
          <cell r="C109" t="str">
            <v>จังหวัดภูเก็ต</v>
          </cell>
          <cell r="D109">
            <v>8303</v>
          </cell>
          <cell r="E109" t="str">
            <v>อำเภอถลาง</v>
          </cell>
          <cell r="F109">
            <v>830304</v>
          </cell>
          <cell r="G109" t="str">
            <v>ตำบลป่าคลอก</v>
          </cell>
          <cell r="H109">
            <v>83030409</v>
          </cell>
          <cell r="I109" t="str">
            <v>อ่าวกุ้ง</v>
          </cell>
          <cell r="J109">
            <v>8</v>
          </cell>
          <cell r="K109">
            <v>4</v>
          </cell>
          <cell r="L109">
            <v>8</v>
          </cell>
          <cell r="M109">
            <v>8</v>
          </cell>
          <cell r="N109">
            <v>5</v>
          </cell>
          <cell r="O109">
            <v>1</v>
          </cell>
          <cell r="P109">
            <v>7</v>
          </cell>
          <cell r="Q109">
            <v>9</v>
          </cell>
          <cell r="R109">
            <v>6</v>
          </cell>
          <cell r="S109">
            <v>6</v>
          </cell>
          <cell r="T109">
            <v>6</v>
          </cell>
          <cell r="U109">
            <v>6</v>
          </cell>
          <cell r="V109">
            <v>8</v>
          </cell>
          <cell r="W109">
            <v>7</v>
          </cell>
          <cell r="X109">
            <v>3</v>
          </cell>
          <cell r="Y109">
            <v>6</v>
          </cell>
          <cell r="Z109">
            <v>11</v>
          </cell>
          <cell r="AA109">
            <v>8</v>
          </cell>
          <cell r="AB109">
            <v>16</v>
          </cell>
          <cell r="AC109">
            <v>5</v>
          </cell>
          <cell r="AD109">
            <v>8</v>
          </cell>
          <cell r="AE109">
            <v>6</v>
          </cell>
          <cell r="AF109">
            <v>6</v>
          </cell>
          <cell r="AG109">
            <v>4</v>
          </cell>
          <cell r="AH109">
            <v>10</v>
          </cell>
          <cell r="AI109">
            <v>6</v>
          </cell>
          <cell r="AJ109">
            <v>5</v>
          </cell>
          <cell r="AK109">
            <v>5</v>
          </cell>
          <cell r="AL109">
            <v>7</v>
          </cell>
          <cell r="AM109">
            <v>5</v>
          </cell>
          <cell r="AN109">
            <v>12</v>
          </cell>
          <cell r="AO109">
            <v>6</v>
          </cell>
          <cell r="AP109">
            <v>6</v>
          </cell>
          <cell r="AQ109">
            <v>5</v>
          </cell>
          <cell r="AR109">
            <v>5</v>
          </cell>
          <cell r="AS109">
            <v>9</v>
          </cell>
          <cell r="AT109">
            <v>12</v>
          </cell>
          <cell r="AU109">
            <v>9</v>
          </cell>
          <cell r="AV109">
            <v>2</v>
          </cell>
          <cell r="AW109">
            <v>10</v>
          </cell>
          <cell r="AX109">
            <v>11</v>
          </cell>
          <cell r="AY109">
            <v>12</v>
          </cell>
          <cell r="AZ109">
            <v>7</v>
          </cell>
          <cell r="BA109">
            <v>10</v>
          </cell>
          <cell r="BB109">
            <v>6</v>
          </cell>
          <cell r="BC109">
            <v>9</v>
          </cell>
          <cell r="BD109">
            <v>7</v>
          </cell>
          <cell r="BE109">
            <v>10</v>
          </cell>
          <cell r="BF109">
            <v>8</v>
          </cell>
          <cell r="BG109">
            <v>7</v>
          </cell>
          <cell r="BH109">
            <v>9</v>
          </cell>
          <cell r="BI109">
            <v>10</v>
          </cell>
          <cell r="BJ109">
            <v>7</v>
          </cell>
          <cell r="BK109">
            <v>10</v>
          </cell>
          <cell r="BL109">
            <v>5</v>
          </cell>
          <cell r="BM109">
            <v>7</v>
          </cell>
          <cell r="BN109">
            <v>8</v>
          </cell>
          <cell r="BO109">
            <v>10</v>
          </cell>
          <cell r="BP109">
            <v>6</v>
          </cell>
          <cell r="BQ109">
            <v>11</v>
          </cell>
          <cell r="BR109">
            <v>6</v>
          </cell>
          <cell r="BS109">
            <v>10</v>
          </cell>
          <cell r="BT109">
            <v>9</v>
          </cell>
          <cell r="BU109">
            <v>4</v>
          </cell>
          <cell r="BV109">
            <v>6</v>
          </cell>
          <cell r="BW109">
            <v>8</v>
          </cell>
          <cell r="BX109">
            <v>3</v>
          </cell>
          <cell r="BY109">
            <v>5</v>
          </cell>
          <cell r="BZ109">
            <v>8</v>
          </cell>
          <cell r="CA109">
            <v>8</v>
          </cell>
          <cell r="CB109">
            <v>1</v>
          </cell>
          <cell r="CC109">
            <v>5</v>
          </cell>
          <cell r="CD109">
            <v>7</v>
          </cell>
          <cell r="CE109">
            <v>6</v>
          </cell>
          <cell r="CF109">
            <v>11</v>
          </cell>
          <cell r="CG109">
            <v>9</v>
          </cell>
          <cell r="CH109">
            <v>6</v>
          </cell>
          <cell r="CI109">
            <v>4</v>
          </cell>
          <cell r="CJ109">
            <v>7</v>
          </cell>
          <cell r="CK109">
            <v>2</v>
          </cell>
          <cell r="CL109">
            <v>9</v>
          </cell>
          <cell r="CM109">
            <v>6</v>
          </cell>
          <cell r="CN109">
            <v>8</v>
          </cell>
          <cell r="CO109">
            <v>5</v>
          </cell>
          <cell r="CP109">
            <v>1</v>
          </cell>
          <cell r="CQ109">
            <v>4</v>
          </cell>
          <cell r="CR109">
            <v>8</v>
          </cell>
          <cell r="CS109">
            <v>7</v>
          </cell>
          <cell r="CT109">
            <v>10</v>
          </cell>
          <cell r="CU109">
            <v>1</v>
          </cell>
          <cell r="CV109">
            <v>10</v>
          </cell>
          <cell r="CW109">
            <v>4</v>
          </cell>
          <cell r="CX109">
            <v>12</v>
          </cell>
          <cell r="CY109">
            <v>11</v>
          </cell>
          <cell r="CZ109">
            <v>10</v>
          </cell>
          <cell r="DA109">
            <v>12</v>
          </cell>
          <cell r="DB109">
            <v>5</v>
          </cell>
          <cell r="DC109">
            <v>11</v>
          </cell>
          <cell r="DD109">
            <v>2</v>
          </cell>
          <cell r="DE109">
            <v>6</v>
          </cell>
          <cell r="DF109">
            <v>9</v>
          </cell>
          <cell r="DG109">
            <v>7</v>
          </cell>
          <cell r="DH109">
            <v>4</v>
          </cell>
          <cell r="DI109">
            <v>8</v>
          </cell>
          <cell r="DJ109">
            <v>9</v>
          </cell>
          <cell r="DK109">
            <v>2</v>
          </cell>
          <cell r="DL109">
            <v>9</v>
          </cell>
          <cell r="DM109">
            <v>10</v>
          </cell>
          <cell r="DN109">
            <v>8</v>
          </cell>
          <cell r="DO109">
            <v>6</v>
          </cell>
          <cell r="DP109">
            <v>6</v>
          </cell>
          <cell r="DQ109">
            <v>7</v>
          </cell>
          <cell r="DR109">
            <v>5</v>
          </cell>
          <cell r="DS109">
            <v>2</v>
          </cell>
          <cell r="DT109">
            <v>8</v>
          </cell>
          <cell r="DU109">
            <v>3</v>
          </cell>
          <cell r="DV109">
            <v>5</v>
          </cell>
          <cell r="DW109">
            <v>3</v>
          </cell>
          <cell r="DX109">
            <v>5</v>
          </cell>
          <cell r="DY109">
            <v>4</v>
          </cell>
          <cell r="DZ109">
            <v>4</v>
          </cell>
          <cell r="EA109">
            <v>4</v>
          </cell>
          <cell r="EB109">
            <v>2</v>
          </cell>
          <cell r="EC109">
            <v>4</v>
          </cell>
          <cell r="ED109">
            <v>7</v>
          </cell>
          <cell r="EE109">
            <v>2</v>
          </cell>
          <cell r="EF109">
            <v>3</v>
          </cell>
          <cell r="EG109">
            <v>4</v>
          </cell>
          <cell r="EH109">
            <v>1</v>
          </cell>
          <cell r="EI109">
            <v>3</v>
          </cell>
          <cell r="EJ109">
            <v>1</v>
          </cell>
          <cell r="EK109">
            <v>3</v>
          </cell>
          <cell r="EL109">
            <v>3</v>
          </cell>
          <cell r="EM109">
            <v>1</v>
          </cell>
          <cell r="EN109">
            <v>1</v>
          </cell>
          <cell r="EO109">
            <v>1</v>
          </cell>
          <cell r="EP109">
            <v>5</v>
          </cell>
          <cell r="EQ109">
            <v>1</v>
          </cell>
          <cell r="ER109">
            <v>0</v>
          </cell>
          <cell r="ES109">
            <v>6</v>
          </cell>
          <cell r="ET109">
            <v>2</v>
          </cell>
          <cell r="EU109">
            <v>2</v>
          </cell>
          <cell r="EV109">
            <v>0</v>
          </cell>
          <cell r="EW109">
            <v>0</v>
          </cell>
          <cell r="EX109">
            <v>1</v>
          </cell>
          <cell r="EY109">
            <v>1</v>
          </cell>
          <cell r="EZ109">
            <v>1</v>
          </cell>
          <cell r="FA109">
            <v>3</v>
          </cell>
          <cell r="FB109">
            <v>1</v>
          </cell>
          <cell r="FC109">
            <v>0</v>
          </cell>
          <cell r="FD109">
            <v>1</v>
          </cell>
          <cell r="FE109">
            <v>3</v>
          </cell>
          <cell r="FF109">
            <v>0</v>
          </cell>
          <cell r="FG109">
            <v>0</v>
          </cell>
          <cell r="FH109">
            <v>0</v>
          </cell>
          <cell r="FI109">
            <v>1</v>
          </cell>
          <cell r="FJ109">
            <v>1</v>
          </cell>
          <cell r="FK109">
            <v>1</v>
          </cell>
          <cell r="FL109">
            <v>0</v>
          </cell>
          <cell r="FM109">
            <v>0</v>
          </cell>
          <cell r="FN109">
            <v>0</v>
          </cell>
          <cell r="FO109">
            <v>2</v>
          </cell>
          <cell r="FP109">
            <v>1</v>
          </cell>
          <cell r="FQ109">
            <v>0</v>
          </cell>
          <cell r="FR109">
            <v>1</v>
          </cell>
          <cell r="FS109">
            <v>1</v>
          </cell>
          <cell r="FT109">
            <v>1</v>
          </cell>
          <cell r="FU109">
            <v>3</v>
          </cell>
          <cell r="FV109">
            <v>0</v>
          </cell>
          <cell r="FW109">
            <v>1</v>
          </cell>
          <cell r="FX109">
            <v>0</v>
          </cell>
          <cell r="FY109">
            <v>0</v>
          </cell>
          <cell r="FZ109">
            <v>2</v>
          </cell>
          <cell r="GA109">
            <v>0</v>
          </cell>
          <cell r="GB109">
            <v>1</v>
          </cell>
          <cell r="GC109">
            <v>0</v>
          </cell>
          <cell r="GD109">
            <v>1</v>
          </cell>
          <cell r="GE109">
            <v>0</v>
          </cell>
          <cell r="GF109">
            <v>1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1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1</v>
          </cell>
          <cell r="HM109">
            <v>0</v>
          </cell>
          <cell r="HN109">
            <v>1</v>
          </cell>
          <cell r="HO109">
            <v>0</v>
          </cell>
          <cell r="HP109">
            <v>0</v>
          </cell>
          <cell r="HQ109">
            <v>0</v>
          </cell>
          <cell r="HR109">
            <v>476</v>
          </cell>
          <cell r="HS109">
            <v>448</v>
          </cell>
          <cell r="HT109">
            <v>924</v>
          </cell>
        </row>
        <row r="110">
          <cell r="A110" t="str">
            <v>830383030501</v>
          </cell>
          <cell r="B110">
            <v>83</v>
          </cell>
          <cell r="C110" t="str">
            <v>จังหวัดภูเก็ต</v>
          </cell>
          <cell r="D110">
            <v>8303</v>
          </cell>
          <cell r="E110" t="str">
            <v>อำเภอถลาง</v>
          </cell>
          <cell r="F110">
            <v>830305</v>
          </cell>
          <cell r="G110" t="str">
            <v>ตำบลไม้ขาว</v>
          </cell>
          <cell r="H110">
            <v>83030501</v>
          </cell>
          <cell r="I110" t="str">
            <v>หมากปรก</v>
          </cell>
          <cell r="J110">
            <v>12</v>
          </cell>
          <cell r="K110">
            <v>19</v>
          </cell>
          <cell r="L110">
            <v>17</v>
          </cell>
          <cell r="M110">
            <v>18</v>
          </cell>
          <cell r="N110">
            <v>12</v>
          </cell>
          <cell r="O110">
            <v>22</v>
          </cell>
          <cell r="P110">
            <v>19</v>
          </cell>
          <cell r="Q110">
            <v>18</v>
          </cell>
          <cell r="R110">
            <v>17</v>
          </cell>
          <cell r="S110">
            <v>22</v>
          </cell>
          <cell r="T110">
            <v>21</v>
          </cell>
          <cell r="U110">
            <v>18</v>
          </cell>
          <cell r="V110">
            <v>18</v>
          </cell>
          <cell r="W110">
            <v>14</v>
          </cell>
          <cell r="X110">
            <v>16</v>
          </cell>
          <cell r="Y110">
            <v>18</v>
          </cell>
          <cell r="Z110">
            <v>23</v>
          </cell>
          <cell r="AA110">
            <v>15</v>
          </cell>
          <cell r="AB110">
            <v>22</v>
          </cell>
          <cell r="AC110">
            <v>14</v>
          </cell>
          <cell r="AD110">
            <v>20</v>
          </cell>
          <cell r="AE110">
            <v>13</v>
          </cell>
          <cell r="AF110">
            <v>14</v>
          </cell>
          <cell r="AG110">
            <v>16</v>
          </cell>
          <cell r="AH110">
            <v>23</v>
          </cell>
          <cell r="AI110">
            <v>31</v>
          </cell>
          <cell r="AJ110">
            <v>22</v>
          </cell>
          <cell r="AK110">
            <v>20</v>
          </cell>
          <cell r="AL110">
            <v>24</v>
          </cell>
          <cell r="AM110">
            <v>21</v>
          </cell>
          <cell r="AN110">
            <v>13</v>
          </cell>
          <cell r="AO110">
            <v>25</v>
          </cell>
          <cell r="AP110">
            <v>23</v>
          </cell>
          <cell r="AQ110">
            <v>17</v>
          </cell>
          <cell r="AR110">
            <v>26</v>
          </cell>
          <cell r="AS110">
            <v>18</v>
          </cell>
          <cell r="AT110">
            <v>23</v>
          </cell>
          <cell r="AU110">
            <v>17</v>
          </cell>
          <cell r="AV110">
            <v>24</v>
          </cell>
          <cell r="AW110">
            <v>23</v>
          </cell>
          <cell r="AX110">
            <v>14</v>
          </cell>
          <cell r="AY110">
            <v>24</v>
          </cell>
          <cell r="AZ110">
            <v>24</v>
          </cell>
          <cell r="BA110">
            <v>24</v>
          </cell>
          <cell r="BB110">
            <v>22</v>
          </cell>
          <cell r="BC110">
            <v>21</v>
          </cell>
          <cell r="BD110">
            <v>21</v>
          </cell>
          <cell r="BE110">
            <v>21</v>
          </cell>
          <cell r="BF110">
            <v>17</v>
          </cell>
          <cell r="BG110">
            <v>16</v>
          </cell>
          <cell r="BH110">
            <v>21</v>
          </cell>
          <cell r="BI110">
            <v>33</v>
          </cell>
          <cell r="BJ110">
            <v>33</v>
          </cell>
          <cell r="BK110">
            <v>20</v>
          </cell>
          <cell r="BL110">
            <v>21</v>
          </cell>
          <cell r="BM110">
            <v>26</v>
          </cell>
          <cell r="BN110">
            <v>24</v>
          </cell>
          <cell r="BO110">
            <v>21</v>
          </cell>
          <cell r="BP110">
            <v>28</v>
          </cell>
          <cell r="BQ110">
            <v>34</v>
          </cell>
          <cell r="BR110">
            <v>27</v>
          </cell>
          <cell r="BS110">
            <v>43</v>
          </cell>
          <cell r="BT110">
            <v>24</v>
          </cell>
          <cell r="BU110">
            <v>32</v>
          </cell>
          <cell r="BV110">
            <v>29</v>
          </cell>
          <cell r="BW110">
            <v>25</v>
          </cell>
          <cell r="BX110">
            <v>27</v>
          </cell>
          <cell r="BY110">
            <v>32</v>
          </cell>
          <cell r="BZ110">
            <v>32</v>
          </cell>
          <cell r="CA110">
            <v>31</v>
          </cell>
          <cell r="CB110">
            <v>33</v>
          </cell>
          <cell r="CC110">
            <v>29</v>
          </cell>
          <cell r="CD110">
            <v>27</v>
          </cell>
          <cell r="CE110">
            <v>21</v>
          </cell>
          <cell r="CF110">
            <v>18</v>
          </cell>
          <cell r="CG110">
            <v>28</v>
          </cell>
          <cell r="CH110">
            <v>15</v>
          </cell>
          <cell r="CI110">
            <v>26</v>
          </cell>
          <cell r="CJ110">
            <v>26</v>
          </cell>
          <cell r="CK110">
            <v>20</v>
          </cell>
          <cell r="CL110">
            <v>21</v>
          </cell>
          <cell r="CM110">
            <v>15</v>
          </cell>
          <cell r="CN110">
            <v>27</v>
          </cell>
          <cell r="CO110">
            <v>21</v>
          </cell>
          <cell r="CP110">
            <v>18</v>
          </cell>
          <cell r="CQ110">
            <v>16</v>
          </cell>
          <cell r="CR110">
            <v>24</v>
          </cell>
          <cell r="CS110">
            <v>24</v>
          </cell>
          <cell r="CT110">
            <v>24</v>
          </cell>
          <cell r="CU110">
            <v>17</v>
          </cell>
          <cell r="CV110">
            <v>20</v>
          </cell>
          <cell r="CW110">
            <v>27</v>
          </cell>
          <cell r="CX110">
            <v>15</v>
          </cell>
          <cell r="CY110">
            <v>22</v>
          </cell>
          <cell r="CZ110">
            <v>22</v>
          </cell>
          <cell r="DA110">
            <v>22</v>
          </cell>
          <cell r="DB110">
            <v>24</v>
          </cell>
          <cell r="DC110">
            <v>20</v>
          </cell>
          <cell r="DD110">
            <v>19</v>
          </cell>
          <cell r="DE110">
            <v>25</v>
          </cell>
          <cell r="DF110">
            <v>17</v>
          </cell>
          <cell r="DG110">
            <v>18</v>
          </cell>
          <cell r="DH110">
            <v>23</v>
          </cell>
          <cell r="DI110">
            <v>25</v>
          </cell>
          <cell r="DJ110">
            <v>19</v>
          </cell>
          <cell r="DK110">
            <v>11</v>
          </cell>
          <cell r="DL110">
            <v>16</v>
          </cell>
          <cell r="DM110">
            <v>23</v>
          </cell>
          <cell r="DN110">
            <v>22</v>
          </cell>
          <cell r="DO110">
            <v>28</v>
          </cell>
          <cell r="DP110">
            <v>25</v>
          </cell>
          <cell r="DQ110">
            <v>20</v>
          </cell>
          <cell r="DR110">
            <v>12</v>
          </cell>
          <cell r="DS110">
            <v>13</v>
          </cell>
          <cell r="DT110">
            <v>21</v>
          </cell>
          <cell r="DU110">
            <v>19</v>
          </cell>
          <cell r="DV110">
            <v>20</v>
          </cell>
          <cell r="DW110">
            <v>11</v>
          </cell>
          <cell r="DX110">
            <v>17</v>
          </cell>
          <cell r="DY110">
            <v>12</v>
          </cell>
          <cell r="DZ110">
            <v>14</v>
          </cell>
          <cell r="EA110">
            <v>11</v>
          </cell>
          <cell r="EB110">
            <v>19</v>
          </cell>
          <cell r="EC110">
            <v>14</v>
          </cell>
          <cell r="ED110">
            <v>13</v>
          </cell>
          <cell r="EE110">
            <v>18</v>
          </cell>
          <cell r="EF110">
            <v>6</v>
          </cell>
          <cell r="EG110">
            <v>13</v>
          </cell>
          <cell r="EH110">
            <v>9</v>
          </cell>
          <cell r="EI110">
            <v>20</v>
          </cell>
          <cell r="EJ110">
            <v>5</v>
          </cell>
          <cell r="EK110">
            <v>11</v>
          </cell>
          <cell r="EL110">
            <v>7</v>
          </cell>
          <cell r="EM110">
            <v>12</v>
          </cell>
          <cell r="EN110">
            <v>13</v>
          </cell>
          <cell r="EO110">
            <v>17</v>
          </cell>
          <cell r="EP110">
            <v>9</v>
          </cell>
          <cell r="EQ110">
            <v>7</v>
          </cell>
          <cell r="ER110">
            <v>7</v>
          </cell>
          <cell r="ES110">
            <v>8</v>
          </cell>
          <cell r="ET110">
            <v>4</v>
          </cell>
          <cell r="EU110">
            <v>6</v>
          </cell>
          <cell r="EV110">
            <v>7</v>
          </cell>
          <cell r="EW110">
            <v>10</v>
          </cell>
          <cell r="EX110">
            <v>3</v>
          </cell>
          <cell r="EY110">
            <v>6</v>
          </cell>
          <cell r="EZ110">
            <v>10</v>
          </cell>
          <cell r="FA110">
            <v>10</v>
          </cell>
          <cell r="FB110">
            <v>7</v>
          </cell>
          <cell r="FC110">
            <v>5</v>
          </cell>
          <cell r="FD110">
            <v>11</v>
          </cell>
          <cell r="FE110">
            <v>5</v>
          </cell>
          <cell r="FF110">
            <v>5</v>
          </cell>
          <cell r="FG110">
            <v>8</v>
          </cell>
          <cell r="FH110">
            <v>5</v>
          </cell>
          <cell r="FI110">
            <v>4</v>
          </cell>
          <cell r="FJ110">
            <v>4</v>
          </cell>
          <cell r="FK110">
            <v>3</v>
          </cell>
          <cell r="FL110">
            <v>4</v>
          </cell>
          <cell r="FM110">
            <v>1</v>
          </cell>
          <cell r="FN110">
            <v>2</v>
          </cell>
          <cell r="FO110">
            <v>3</v>
          </cell>
          <cell r="FP110">
            <v>3</v>
          </cell>
          <cell r="FQ110">
            <v>4</v>
          </cell>
          <cell r="FR110">
            <v>0</v>
          </cell>
          <cell r="FS110">
            <v>2</v>
          </cell>
          <cell r="FT110">
            <v>2</v>
          </cell>
          <cell r="FU110">
            <v>3</v>
          </cell>
          <cell r="FV110">
            <v>2</v>
          </cell>
          <cell r="FW110">
            <v>5</v>
          </cell>
          <cell r="FX110">
            <v>3</v>
          </cell>
          <cell r="FY110">
            <v>0</v>
          </cell>
          <cell r="FZ110">
            <v>1</v>
          </cell>
          <cell r="GA110">
            <v>2</v>
          </cell>
          <cell r="GB110">
            <v>4</v>
          </cell>
          <cell r="GC110">
            <v>6</v>
          </cell>
          <cell r="GD110">
            <v>3</v>
          </cell>
          <cell r="GE110">
            <v>2</v>
          </cell>
          <cell r="GF110">
            <v>4</v>
          </cell>
          <cell r="GG110">
            <v>4</v>
          </cell>
          <cell r="GH110">
            <v>0</v>
          </cell>
          <cell r="GI110">
            <v>1</v>
          </cell>
          <cell r="GJ110">
            <v>1</v>
          </cell>
          <cell r="GK110">
            <v>2</v>
          </cell>
          <cell r="GL110">
            <v>1</v>
          </cell>
          <cell r="GM110">
            <v>0</v>
          </cell>
          <cell r="GN110">
            <v>0</v>
          </cell>
          <cell r="GO110">
            <v>0</v>
          </cell>
          <cell r="GP110">
            <v>3</v>
          </cell>
          <cell r="GQ110">
            <v>1</v>
          </cell>
          <cell r="GR110">
            <v>2</v>
          </cell>
          <cell r="GS110">
            <v>1</v>
          </cell>
          <cell r="GT110">
            <v>2</v>
          </cell>
          <cell r="GU110">
            <v>1</v>
          </cell>
          <cell r="GV110">
            <v>1</v>
          </cell>
          <cell r="GW110">
            <v>0</v>
          </cell>
          <cell r="GX110">
            <v>0</v>
          </cell>
          <cell r="GY110">
            <v>1</v>
          </cell>
          <cell r="GZ110">
            <v>0</v>
          </cell>
          <cell r="HA110">
            <v>5</v>
          </cell>
          <cell r="HB110">
            <v>4</v>
          </cell>
          <cell r="HC110">
            <v>0</v>
          </cell>
          <cell r="HD110">
            <v>2</v>
          </cell>
          <cell r="HE110">
            <v>3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26</v>
          </cell>
          <cell r="HM110">
            <v>23</v>
          </cell>
          <cell r="HN110">
            <v>49</v>
          </cell>
          <cell r="HO110">
            <v>1</v>
          </cell>
          <cell r="HP110">
            <v>0</v>
          </cell>
          <cell r="HQ110">
            <v>1</v>
          </cell>
          <cell r="HR110">
            <v>1507</v>
          </cell>
          <cell r="HS110">
            <v>1553</v>
          </cell>
          <cell r="HT110">
            <v>3060</v>
          </cell>
        </row>
        <row r="111">
          <cell r="A111" t="str">
            <v>830383030502</v>
          </cell>
          <cell r="B111">
            <v>83</v>
          </cell>
          <cell r="C111" t="str">
            <v>จังหวัดภูเก็ต</v>
          </cell>
          <cell r="D111">
            <v>8303</v>
          </cell>
          <cell r="E111" t="str">
            <v>อำเภอถลาง</v>
          </cell>
          <cell r="F111">
            <v>830305</v>
          </cell>
          <cell r="G111" t="str">
            <v>ตำบลไม้ขาว</v>
          </cell>
          <cell r="H111">
            <v>83030502</v>
          </cell>
          <cell r="I111" t="str">
            <v>คอเอน</v>
          </cell>
          <cell r="J111">
            <v>8</v>
          </cell>
          <cell r="K111">
            <v>12</v>
          </cell>
          <cell r="L111">
            <v>10</v>
          </cell>
          <cell r="M111">
            <v>15</v>
          </cell>
          <cell r="N111">
            <v>17</v>
          </cell>
          <cell r="O111">
            <v>9</v>
          </cell>
          <cell r="P111">
            <v>16</v>
          </cell>
          <cell r="Q111">
            <v>11</v>
          </cell>
          <cell r="R111">
            <v>19</v>
          </cell>
          <cell r="S111">
            <v>24</v>
          </cell>
          <cell r="T111">
            <v>20</v>
          </cell>
          <cell r="U111">
            <v>16</v>
          </cell>
          <cell r="V111">
            <v>20</v>
          </cell>
          <cell r="W111">
            <v>16</v>
          </cell>
          <cell r="X111">
            <v>20</v>
          </cell>
          <cell r="Y111">
            <v>14</v>
          </cell>
          <cell r="Z111">
            <v>19</v>
          </cell>
          <cell r="AA111">
            <v>17</v>
          </cell>
          <cell r="AB111">
            <v>9</v>
          </cell>
          <cell r="AC111">
            <v>17</v>
          </cell>
          <cell r="AD111">
            <v>14</v>
          </cell>
          <cell r="AE111">
            <v>15</v>
          </cell>
          <cell r="AF111">
            <v>14</v>
          </cell>
          <cell r="AG111">
            <v>12</v>
          </cell>
          <cell r="AH111">
            <v>22</v>
          </cell>
          <cell r="AI111">
            <v>19</v>
          </cell>
          <cell r="AJ111">
            <v>20</v>
          </cell>
          <cell r="AK111">
            <v>19</v>
          </cell>
          <cell r="AL111">
            <v>16</v>
          </cell>
          <cell r="AM111">
            <v>20</v>
          </cell>
          <cell r="AN111">
            <v>18</v>
          </cell>
          <cell r="AO111">
            <v>16</v>
          </cell>
          <cell r="AP111">
            <v>20</v>
          </cell>
          <cell r="AQ111">
            <v>15</v>
          </cell>
          <cell r="AR111">
            <v>13</v>
          </cell>
          <cell r="AS111">
            <v>18</v>
          </cell>
          <cell r="AT111">
            <v>17</v>
          </cell>
          <cell r="AU111">
            <v>14</v>
          </cell>
          <cell r="AV111">
            <v>21</v>
          </cell>
          <cell r="AW111">
            <v>29</v>
          </cell>
          <cell r="AX111">
            <v>17</v>
          </cell>
          <cell r="AY111">
            <v>21</v>
          </cell>
          <cell r="AZ111">
            <v>13</v>
          </cell>
          <cell r="BA111">
            <v>13</v>
          </cell>
          <cell r="BB111">
            <v>17</v>
          </cell>
          <cell r="BC111">
            <v>11</v>
          </cell>
          <cell r="BD111">
            <v>23</v>
          </cell>
          <cell r="BE111">
            <v>20</v>
          </cell>
          <cell r="BF111">
            <v>17</v>
          </cell>
          <cell r="BG111">
            <v>23</v>
          </cell>
          <cell r="BH111">
            <v>22</v>
          </cell>
          <cell r="BI111">
            <v>24</v>
          </cell>
          <cell r="BJ111">
            <v>25</v>
          </cell>
          <cell r="BK111">
            <v>21</v>
          </cell>
          <cell r="BL111">
            <v>22</v>
          </cell>
          <cell r="BM111">
            <v>25</v>
          </cell>
          <cell r="BN111">
            <v>22</v>
          </cell>
          <cell r="BO111">
            <v>23</v>
          </cell>
          <cell r="BP111">
            <v>11</v>
          </cell>
          <cell r="BQ111">
            <v>24</v>
          </cell>
          <cell r="BR111">
            <v>17</v>
          </cell>
          <cell r="BS111">
            <v>17</v>
          </cell>
          <cell r="BT111">
            <v>23</v>
          </cell>
          <cell r="BU111">
            <v>28</v>
          </cell>
          <cell r="BV111">
            <v>18</v>
          </cell>
          <cell r="BW111">
            <v>21</v>
          </cell>
          <cell r="BX111">
            <v>16</v>
          </cell>
          <cell r="BY111">
            <v>15</v>
          </cell>
          <cell r="BZ111">
            <v>33</v>
          </cell>
          <cell r="CA111">
            <v>19</v>
          </cell>
          <cell r="CB111">
            <v>16</v>
          </cell>
          <cell r="CC111">
            <v>25</v>
          </cell>
          <cell r="CD111">
            <v>19</v>
          </cell>
          <cell r="CE111">
            <v>19</v>
          </cell>
          <cell r="CF111">
            <v>15</v>
          </cell>
          <cell r="CG111">
            <v>19</v>
          </cell>
          <cell r="CH111">
            <v>19</v>
          </cell>
          <cell r="CI111">
            <v>19</v>
          </cell>
          <cell r="CJ111">
            <v>10</v>
          </cell>
          <cell r="CK111">
            <v>16</v>
          </cell>
          <cell r="CL111">
            <v>23</v>
          </cell>
          <cell r="CM111">
            <v>13</v>
          </cell>
          <cell r="CN111">
            <v>10</v>
          </cell>
          <cell r="CO111">
            <v>13</v>
          </cell>
          <cell r="CP111">
            <v>19</v>
          </cell>
          <cell r="CQ111">
            <v>14</v>
          </cell>
          <cell r="CR111">
            <v>15</v>
          </cell>
          <cell r="CS111">
            <v>20</v>
          </cell>
          <cell r="CT111">
            <v>21</v>
          </cell>
          <cell r="CU111">
            <v>19</v>
          </cell>
          <cell r="CV111">
            <v>16</v>
          </cell>
          <cell r="CW111">
            <v>14</v>
          </cell>
          <cell r="CX111">
            <v>15</v>
          </cell>
          <cell r="CY111">
            <v>11</v>
          </cell>
          <cell r="CZ111">
            <v>16</v>
          </cell>
          <cell r="DA111">
            <v>10</v>
          </cell>
          <cell r="DB111">
            <v>18</v>
          </cell>
          <cell r="DC111">
            <v>14</v>
          </cell>
          <cell r="DD111">
            <v>11</v>
          </cell>
          <cell r="DE111">
            <v>12</v>
          </cell>
          <cell r="DF111">
            <v>22</v>
          </cell>
          <cell r="DG111">
            <v>16</v>
          </cell>
          <cell r="DH111">
            <v>15</v>
          </cell>
          <cell r="DI111">
            <v>13</v>
          </cell>
          <cell r="DJ111">
            <v>16</v>
          </cell>
          <cell r="DK111">
            <v>18</v>
          </cell>
          <cell r="DL111">
            <v>16</v>
          </cell>
          <cell r="DM111">
            <v>20</v>
          </cell>
          <cell r="DN111">
            <v>15</v>
          </cell>
          <cell r="DO111">
            <v>15</v>
          </cell>
          <cell r="DP111">
            <v>24</v>
          </cell>
          <cell r="DQ111">
            <v>16</v>
          </cell>
          <cell r="DR111">
            <v>20</v>
          </cell>
          <cell r="DS111">
            <v>17</v>
          </cell>
          <cell r="DT111">
            <v>15</v>
          </cell>
          <cell r="DU111">
            <v>18</v>
          </cell>
          <cell r="DV111">
            <v>18</v>
          </cell>
          <cell r="DW111">
            <v>21</v>
          </cell>
          <cell r="DX111">
            <v>17</v>
          </cell>
          <cell r="DY111">
            <v>22</v>
          </cell>
          <cell r="DZ111">
            <v>14</v>
          </cell>
          <cell r="EA111">
            <v>23</v>
          </cell>
          <cell r="EB111">
            <v>17</v>
          </cell>
          <cell r="EC111">
            <v>15</v>
          </cell>
          <cell r="ED111">
            <v>11</v>
          </cell>
          <cell r="EE111">
            <v>16</v>
          </cell>
          <cell r="EF111">
            <v>20</v>
          </cell>
          <cell r="EG111">
            <v>12</v>
          </cell>
          <cell r="EH111">
            <v>19</v>
          </cell>
          <cell r="EI111">
            <v>21</v>
          </cell>
          <cell r="EJ111">
            <v>11</v>
          </cell>
          <cell r="EK111">
            <v>12</v>
          </cell>
          <cell r="EL111">
            <v>8</v>
          </cell>
          <cell r="EM111">
            <v>6</v>
          </cell>
          <cell r="EN111">
            <v>9</v>
          </cell>
          <cell r="EO111">
            <v>10</v>
          </cell>
          <cell r="EP111">
            <v>5</v>
          </cell>
          <cell r="EQ111">
            <v>11</v>
          </cell>
          <cell r="ER111">
            <v>8</v>
          </cell>
          <cell r="ES111">
            <v>12</v>
          </cell>
          <cell r="ET111">
            <v>7</v>
          </cell>
          <cell r="EU111">
            <v>8</v>
          </cell>
          <cell r="EV111">
            <v>7</v>
          </cell>
          <cell r="EW111">
            <v>15</v>
          </cell>
          <cell r="EX111">
            <v>4</v>
          </cell>
          <cell r="EY111">
            <v>12</v>
          </cell>
          <cell r="EZ111">
            <v>4</v>
          </cell>
          <cell r="FA111">
            <v>3</v>
          </cell>
          <cell r="FB111">
            <v>6</v>
          </cell>
          <cell r="FC111">
            <v>3</v>
          </cell>
          <cell r="FD111">
            <v>8</v>
          </cell>
          <cell r="FE111">
            <v>5</v>
          </cell>
          <cell r="FF111">
            <v>4</v>
          </cell>
          <cell r="FG111">
            <v>5</v>
          </cell>
          <cell r="FH111">
            <v>0</v>
          </cell>
          <cell r="FI111">
            <v>4</v>
          </cell>
          <cell r="FJ111">
            <v>4</v>
          </cell>
          <cell r="FK111">
            <v>4</v>
          </cell>
          <cell r="FL111">
            <v>1</v>
          </cell>
          <cell r="FM111">
            <v>4</v>
          </cell>
          <cell r="FN111">
            <v>2</v>
          </cell>
          <cell r="FO111">
            <v>3</v>
          </cell>
          <cell r="FP111">
            <v>3</v>
          </cell>
          <cell r="FQ111">
            <v>0</v>
          </cell>
          <cell r="FR111">
            <v>1</v>
          </cell>
          <cell r="FS111">
            <v>0</v>
          </cell>
          <cell r="FT111">
            <v>4</v>
          </cell>
          <cell r="FU111">
            <v>3</v>
          </cell>
          <cell r="FV111">
            <v>1</v>
          </cell>
          <cell r="FW111">
            <v>2</v>
          </cell>
          <cell r="FX111">
            <v>4</v>
          </cell>
          <cell r="FY111">
            <v>2</v>
          </cell>
          <cell r="FZ111">
            <v>0</v>
          </cell>
          <cell r="GA111">
            <v>0</v>
          </cell>
          <cell r="GB111">
            <v>3</v>
          </cell>
          <cell r="GC111">
            <v>1</v>
          </cell>
          <cell r="GD111">
            <v>1</v>
          </cell>
          <cell r="GE111">
            <v>3</v>
          </cell>
          <cell r="GF111">
            <v>1</v>
          </cell>
          <cell r="GG111">
            <v>1</v>
          </cell>
          <cell r="GH111">
            <v>2</v>
          </cell>
          <cell r="GI111">
            <v>0</v>
          </cell>
          <cell r="GJ111">
            <v>1</v>
          </cell>
          <cell r="GK111">
            <v>0</v>
          </cell>
          <cell r="GL111">
            <v>1</v>
          </cell>
          <cell r="GM111">
            <v>1</v>
          </cell>
          <cell r="GN111">
            <v>0</v>
          </cell>
          <cell r="GO111">
            <v>1</v>
          </cell>
          <cell r="GP111">
            <v>0</v>
          </cell>
          <cell r="GQ111">
            <v>0</v>
          </cell>
          <cell r="GR111">
            <v>1</v>
          </cell>
          <cell r="GS111">
            <v>1</v>
          </cell>
          <cell r="GT111">
            <v>1</v>
          </cell>
          <cell r="GU111">
            <v>1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1</v>
          </cell>
          <cell r="HE111">
            <v>2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1244</v>
          </cell>
          <cell r="HS111">
            <v>1269</v>
          </cell>
          <cell r="HT111">
            <v>2513</v>
          </cell>
        </row>
        <row r="112">
          <cell r="A112" t="str">
            <v>830383030503</v>
          </cell>
          <cell r="B112">
            <v>83</v>
          </cell>
          <cell r="C112" t="str">
            <v>จังหวัดภูเก็ต</v>
          </cell>
          <cell r="D112">
            <v>8303</v>
          </cell>
          <cell r="E112" t="str">
            <v>อำเภอถลาง</v>
          </cell>
          <cell r="F112">
            <v>830305</v>
          </cell>
          <cell r="G112" t="str">
            <v>ตำบลไม้ขาว</v>
          </cell>
          <cell r="H112">
            <v>83030503</v>
          </cell>
          <cell r="I112" t="str">
            <v>สวนมะพร้าว</v>
          </cell>
          <cell r="J112">
            <v>6</v>
          </cell>
          <cell r="K112">
            <v>6</v>
          </cell>
          <cell r="L112">
            <v>5</v>
          </cell>
          <cell r="M112">
            <v>6</v>
          </cell>
          <cell r="N112">
            <v>5</v>
          </cell>
          <cell r="O112">
            <v>3</v>
          </cell>
          <cell r="P112">
            <v>7</v>
          </cell>
          <cell r="Q112">
            <v>6</v>
          </cell>
          <cell r="R112">
            <v>7</v>
          </cell>
          <cell r="S112">
            <v>7</v>
          </cell>
          <cell r="T112">
            <v>6</v>
          </cell>
          <cell r="U112">
            <v>7</v>
          </cell>
          <cell r="V112">
            <v>7</v>
          </cell>
          <cell r="W112">
            <v>3</v>
          </cell>
          <cell r="X112">
            <v>5</v>
          </cell>
          <cell r="Y112">
            <v>7</v>
          </cell>
          <cell r="Z112">
            <v>5</v>
          </cell>
          <cell r="AA112">
            <v>13</v>
          </cell>
          <cell r="AB112">
            <v>10</v>
          </cell>
          <cell r="AC112">
            <v>5</v>
          </cell>
          <cell r="AD112">
            <v>12</v>
          </cell>
          <cell r="AE112">
            <v>12</v>
          </cell>
          <cell r="AF112">
            <v>7</v>
          </cell>
          <cell r="AG112">
            <v>8</v>
          </cell>
          <cell r="AH112">
            <v>5</v>
          </cell>
          <cell r="AI112">
            <v>10</v>
          </cell>
          <cell r="AJ112">
            <v>13</v>
          </cell>
          <cell r="AK112">
            <v>8</v>
          </cell>
          <cell r="AL112">
            <v>8</v>
          </cell>
          <cell r="AM112">
            <v>10</v>
          </cell>
          <cell r="AN112">
            <v>12</v>
          </cell>
          <cell r="AO112">
            <v>8</v>
          </cell>
          <cell r="AP112">
            <v>13</v>
          </cell>
          <cell r="AQ112">
            <v>3</v>
          </cell>
          <cell r="AR112">
            <v>8</v>
          </cell>
          <cell r="AS112">
            <v>8</v>
          </cell>
          <cell r="AT112">
            <v>4</v>
          </cell>
          <cell r="AU112">
            <v>8</v>
          </cell>
          <cell r="AV112">
            <v>8</v>
          </cell>
          <cell r="AW112">
            <v>7</v>
          </cell>
          <cell r="AX112">
            <v>19</v>
          </cell>
          <cell r="AY112">
            <v>9</v>
          </cell>
          <cell r="AZ112">
            <v>5</v>
          </cell>
          <cell r="BA112">
            <v>11</v>
          </cell>
          <cell r="BB112">
            <v>8</v>
          </cell>
          <cell r="BC112">
            <v>12</v>
          </cell>
          <cell r="BD112">
            <v>9</v>
          </cell>
          <cell r="BE112">
            <v>10</v>
          </cell>
          <cell r="BF112">
            <v>10</v>
          </cell>
          <cell r="BG112">
            <v>10</v>
          </cell>
          <cell r="BH112">
            <v>7</v>
          </cell>
          <cell r="BI112">
            <v>13</v>
          </cell>
          <cell r="BJ112">
            <v>9</v>
          </cell>
          <cell r="BK112">
            <v>14</v>
          </cell>
          <cell r="BL112">
            <v>14</v>
          </cell>
          <cell r="BM112">
            <v>6</v>
          </cell>
          <cell r="BN112">
            <v>11</v>
          </cell>
          <cell r="BO112">
            <v>14</v>
          </cell>
          <cell r="BP112">
            <v>14</v>
          </cell>
          <cell r="BQ112">
            <v>15</v>
          </cell>
          <cell r="BR112">
            <v>9</v>
          </cell>
          <cell r="BS112">
            <v>6</v>
          </cell>
          <cell r="BT112">
            <v>12</v>
          </cell>
          <cell r="BU112">
            <v>18</v>
          </cell>
          <cell r="BV112">
            <v>17</v>
          </cell>
          <cell r="BW112">
            <v>12</v>
          </cell>
          <cell r="BX112">
            <v>7</v>
          </cell>
          <cell r="BY112">
            <v>11</v>
          </cell>
          <cell r="BZ112">
            <v>23</v>
          </cell>
          <cell r="CA112">
            <v>16</v>
          </cell>
          <cell r="CB112">
            <v>10</v>
          </cell>
          <cell r="CC112">
            <v>13</v>
          </cell>
          <cell r="CD112">
            <v>18</v>
          </cell>
          <cell r="CE112">
            <v>12</v>
          </cell>
          <cell r="CF112">
            <v>7</v>
          </cell>
          <cell r="CG112">
            <v>8</v>
          </cell>
          <cell r="CH112">
            <v>9</v>
          </cell>
          <cell r="CI112">
            <v>13</v>
          </cell>
          <cell r="CJ112">
            <v>10</v>
          </cell>
          <cell r="CK112">
            <v>8</v>
          </cell>
          <cell r="CL112">
            <v>13</v>
          </cell>
          <cell r="CM112">
            <v>9</v>
          </cell>
          <cell r="CN112">
            <v>12</v>
          </cell>
          <cell r="CO112">
            <v>15</v>
          </cell>
          <cell r="CP112">
            <v>14</v>
          </cell>
          <cell r="CQ112">
            <v>13</v>
          </cell>
          <cell r="CR112">
            <v>14</v>
          </cell>
          <cell r="CS112">
            <v>11</v>
          </cell>
          <cell r="CT112">
            <v>11</v>
          </cell>
          <cell r="CU112">
            <v>14</v>
          </cell>
          <cell r="CV112">
            <v>13</v>
          </cell>
          <cell r="CW112">
            <v>11</v>
          </cell>
          <cell r="CX112">
            <v>13</v>
          </cell>
          <cell r="CY112">
            <v>16</v>
          </cell>
          <cell r="CZ112">
            <v>16</v>
          </cell>
          <cell r="DA112">
            <v>12</v>
          </cell>
          <cell r="DB112">
            <v>14</v>
          </cell>
          <cell r="DC112">
            <v>14</v>
          </cell>
          <cell r="DD112">
            <v>16</v>
          </cell>
          <cell r="DE112">
            <v>11</v>
          </cell>
          <cell r="DF112">
            <v>11</v>
          </cell>
          <cell r="DG112">
            <v>16</v>
          </cell>
          <cell r="DH112">
            <v>5</v>
          </cell>
          <cell r="DI112">
            <v>11</v>
          </cell>
          <cell r="DJ112">
            <v>12</v>
          </cell>
          <cell r="DK112">
            <v>10</v>
          </cell>
          <cell r="DL112">
            <v>12</v>
          </cell>
          <cell r="DM112">
            <v>12</v>
          </cell>
          <cell r="DN112">
            <v>10</v>
          </cell>
          <cell r="DO112">
            <v>9</v>
          </cell>
          <cell r="DP112">
            <v>11</v>
          </cell>
          <cell r="DQ112">
            <v>17</v>
          </cell>
          <cell r="DR112">
            <v>10</v>
          </cell>
          <cell r="DS112">
            <v>13</v>
          </cell>
          <cell r="DT112">
            <v>13</v>
          </cell>
          <cell r="DU112">
            <v>18</v>
          </cell>
          <cell r="DV112">
            <v>11</v>
          </cell>
          <cell r="DW112">
            <v>11</v>
          </cell>
          <cell r="DX112">
            <v>11</v>
          </cell>
          <cell r="DY112">
            <v>14</v>
          </cell>
          <cell r="DZ112">
            <v>12</v>
          </cell>
          <cell r="EA112">
            <v>15</v>
          </cell>
          <cell r="EB112">
            <v>9</v>
          </cell>
          <cell r="EC112">
            <v>6</v>
          </cell>
          <cell r="ED112">
            <v>7</v>
          </cell>
          <cell r="EE112">
            <v>8</v>
          </cell>
          <cell r="EF112">
            <v>14</v>
          </cell>
          <cell r="EG112">
            <v>7</v>
          </cell>
          <cell r="EH112">
            <v>6</v>
          </cell>
          <cell r="EI112">
            <v>15</v>
          </cell>
          <cell r="EJ112">
            <v>6</v>
          </cell>
          <cell r="EK112">
            <v>6</v>
          </cell>
          <cell r="EL112">
            <v>7</v>
          </cell>
          <cell r="EM112">
            <v>6</v>
          </cell>
          <cell r="EN112">
            <v>5</v>
          </cell>
          <cell r="EO112">
            <v>12</v>
          </cell>
          <cell r="EP112">
            <v>6</v>
          </cell>
          <cell r="EQ112">
            <v>5</v>
          </cell>
          <cell r="ER112">
            <v>7</v>
          </cell>
          <cell r="ES112">
            <v>7</v>
          </cell>
          <cell r="ET112">
            <v>7</v>
          </cell>
          <cell r="EU112">
            <v>6</v>
          </cell>
          <cell r="EV112">
            <v>9</v>
          </cell>
          <cell r="EW112">
            <v>6</v>
          </cell>
          <cell r="EX112">
            <v>4</v>
          </cell>
          <cell r="EY112">
            <v>5</v>
          </cell>
          <cell r="EZ112">
            <v>2</v>
          </cell>
          <cell r="FA112">
            <v>5</v>
          </cell>
          <cell r="FB112">
            <v>2</v>
          </cell>
          <cell r="FC112">
            <v>3</v>
          </cell>
          <cell r="FD112">
            <v>3</v>
          </cell>
          <cell r="FE112">
            <v>5</v>
          </cell>
          <cell r="FF112">
            <v>2</v>
          </cell>
          <cell r="FG112">
            <v>10</v>
          </cell>
          <cell r="FH112">
            <v>2</v>
          </cell>
          <cell r="FI112">
            <v>3</v>
          </cell>
          <cell r="FJ112">
            <v>6</v>
          </cell>
          <cell r="FK112">
            <v>1</v>
          </cell>
          <cell r="FL112">
            <v>1</v>
          </cell>
          <cell r="FM112">
            <v>4</v>
          </cell>
          <cell r="FN112">
            <v>0</v>
          </cell>
          <cell r="FO112">
            <v>4</v>
          </cell>
          <cell r="FP112">
            <v>0</v>
          </cell>
          <cell r="FQ112">
            <v>1</v>
          </cell>
          <cell r="FR112">
            <v>3</v>
          </cell>
          <cell r="FS112">
            <v>3</v>
          </cell>
          <cell r="FT112">
            <v>4</v>
          </cell>
          <cell r="FU112">
            <v>3</v>
          </cell>
          <cell r="FV112">
            <v>4</v>
          </cell>
          <cell r="FW112">
            <v>1</v>
          </cell>
          <cell r="FX112">
            <v>1</v>
          </cell>
          <cell r="FY112">
            <v>0</v>
          </cell>
          <cell r="FZ112">
            <v>2</v>
          </cell>
          <cell r="GA112">
            <v>1</v>
          </cell>
          <cell r="GB112">
            <v>5</v>
          </cell>
          <cell r="GC112">
            <v>4</v>
          </cell>
          <cell r="GD112">
            <v>0</v>
          </cell>
          <cell r="GE112">
            <v>0</v>
          </cell>
          <cell r="GF112">
            <v>0</v>
          </cell>
          <cell r="GG112">
            <v>3</v>
          </cell>
          <cell r="GH112">
            <v>2</v>
          </cell>
          <cell r="GI112">
            <v>4</v>
          </cell>
          <cell r="GJ112">
            <v>0</v>
          </cell>
          <cell r="GK112">
            <v>1</v>
          </cell>
          <cell r="GL112">
            <v>0</v>
          </cell>
          <cell r="GM112">
            <v>1</v>
          </cell>
          <cell r="GN112">
            <v>1</v>
          </cell>
          <cell r="GO112">
            <v>1</v>
          </cell>
          <cell r="GP112">
            <v>1</v>
          </cell>
          <cell r="GQ112">
            <v>0</v>
          </cell>
          <cell r="GR112">
            <v>1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1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1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8</v>
          </cell>
          <cell r="HM112">
            <v>4</v>
          </cell>
          <cell r="HN112">
            <v>12</v>
          </cell>
          <cell r="HO112">
            <v>0</v>
          </cell>
          <cell r="HP112">
            <v>0</v>
          </cell>
          <cell r="HQ112">
            <v>0</v>
          </cell>
          <cell r="HR112">
            <v>773</v>
          </cell>
          <cell r="HS112">
            <v>800</v>
          </cell>
          <cell r="HT112">
            <v>1573</v>
          </cell>
        </row>
        <row r="113">
          <cell r="A113" t="str">
            <v>830383030504</v>
          </cell>
          <cell r="B113">
            <v>83</v>
          </cell>
          <cell r="C113" t="str">
            <v>จังหวัดภูเก็ต</v>
          </cell>
          <cell r="D113">
            <v>8303</v>
          </cell>
          <cell r="E113" t="str">
            <v>อำเภอถลาง</v>
          </cell>
          <cell r="F113">
            <v>830305</v>
          </cell>
          <cell r="G113" t="str">
            <v>ตำบลไม้ขาว</v>
          </cell>
          <cell r="H113">
            <v>83030504</v>
          </cell>
          <cell r="I113" t="str">
            <v>ไม้ขาว</v>
          </cell>
          <cell r="J113">
            <v>9</v>
          </cell>
          <cell r="K113">
            <v>7</v>
          </cell>
          <cell r="L113">
            <v>16</v>
          </cell>
          <cell r="M113">
            <v>3</v>
          </cell>
          <cell r="N113">
            <v>13</v>
          </cell>
          <cell r="O113">
            <v>7</v>
          </cell>
          <cell r="P113">
            <v>12</v>
          </cell>
          <cell r="Q113">
            <v>6</v>
          </cell>
          <cell r="R113">
            <v>13</v>
          </cell>
          <cell r="S113">
            <v>15</v>
          </cell>
          <cell r="T113">
            <v>20</v>
          </cell>
          <cell r="U113">
            <v>11</v>
          </cell>
          <cell r="V113">
            <v>9</v>
          </cell>
          <cell r="W113">
            <v>12</v>
          </cell>
          <cell r="X113">
            <v>10</v>
          </cell>
          <cell r="Y113">
            <v>11</v>
          </cell>
          <cell r="Z113">
            <v>20</v>
          </cell>
          <cell r="AA113">
            <v>13</v>
          </cell>
          <cell r="AB113">
            <v>16</v>
          </cell>
          <cell r="AC113">
            <v>13</v>
          </cell>
          <cell r="AD113">
            <v>8</v>
          </cell>
          <cell r="AE113">
            <v>10</v>
          </cell>
          <cell r="AF113">
            <v>10</v>
          </cell>
          <cell r="AG113">
            <v>23</v>
          </cell>
          <cell r="AH113">
            <v>19</v>
          </cell>
          <cell r="AI113">
            <v>16</v>
          </cell>
          <cell r="AJ113">
            <v>9</v>
          </cell>
          <cell r="AK113">
            <v>17</v>
          </cell>
          <cell r="AL113">
            <v>17</v>
          </cell>
          <cell r="AM113">
            <v>10</v>
          </cell>
          <cell r="AN113">
            <v>16</v>
          </cell>
          <cell r="AO113">
            <v>10</v>
          </cell>
          <cell r="AP113">
            <v>15</v>
          </cell>
          <cell r="AQ113">
            <v>9</v>
          </cell>
          <cell r="AR113">
            <v>15</v>
          </cell>
          <cell r="AS113">
            <v>14</v>
          </cell>
          <cell r="AT113">
            <v>14</v>
          </cell>
          <cell r="AU113">
            <v>19</v>
          </cell>
          <cell r="AV113">
            <v>21</v>
          </cell>
          <cell r="AW113">
            <v>18</v>
          </cell>
          <cell r="AX113">
            <v>13</v>
          </cell>
          <cell r="AY113">
            <v>6</v>
          </cell>
          <cell r="AZ113">
            <v>12</v>
          </cell>
          <cell r="BA113">
            <v>16</v>
          </cell>
          <cell r="BB113">
            <v>9</v>
          </cell>
          <cell r="BC113">
            <v>18</v>
          </cell>
          <cell r="BD113">
            <v>14</v>
          </cell>
          <cell r="BE113">
            <v>8</v>
          </cell>
          <cell r="BF113">
            <v>17</v>
          </cell>
          <cell r="BG113">
            <v>12</v>
          </cell>
          <cell r="BH113">
            <v>23</v>
          </cell>
          <cell r="BI113">
            <v>19</v>
          </cell>
          <cell r="BJ113">
            <v>10</v>
          </cell>
          <cell r="BK113">
            <v>12</v>
          </cell>
          <cell r="BL113">
            <v>26</v>
          </cell>
          <cell r="BM113">
            <v>23</v>
          </cell>
          <cell r="BN113">
            <v>19</v>
          </cell>
          <cell r="BO113">
            <v>18</v>
          </cell>
          <cell r="BP113">
            <v>21</v>
          </cell>
          <cell r="BQ113">
            <v>20</v>
          </cell>
          <cell r="BR113">
            <v>23</v>
          </cell>
          <cell r="BS113">
            <v>26</v>
          </cell>
          <cell r="BT113">
            <v>22</v>
          </cell>
          <cell r="BU113">
            <v>13</v>
          </cell>
          <cell r="BV113">
            <v>14</v>
          </cell>
          <cell r="BW113">
            <v>14</v>
          </cell>
          <cell r="BX113">
            <v>23</v>
          </cell>
          <cell r="BY113">
            <v>14</v>
          </cell>
          <cell r="BZ113">
            <v>23</v>
          </cell>
          <cell r="CA113">
            <v>18</v>
          </cell>
          <cell r="CB113">
            <v>21</v>
          </cell>
          <cell r="CC113">
            <v>24</v>
          </cell>
          <cell r="CD113">
            <v>19</v>
          </cell>
          <cell r="CE113">
            <v>11</v>
          </cell>
          <cell r="CF113">
            <v>25</v>
          </cell>
          <cell r="CG113">
            <v>18</v>
          </cell>
          <cell r="CH113">
            <v>16</v>
          </cell>
          <cell r="CI113">
            <v>20</v>
          </cell>
          <cell r="CJ113">
            <v>8</v>
          </cell>
          <cell r="CK113">
            <v>13</v>
          </cell>
          <cell r="CL113">
            <v>19</v>
          </cell>
          <cell r="CM113">
            <v>17</v>
          </cell>
          <cell r="CN113">
            <v>19</v>
          </cell>
          <cell r="CO113">
            <v>15</v>
          </cell>
          <cell r="CP113">
            <v>21</v>
          </cell>
          <cell r="CQ113">
            <v>14</v>
          </cell>
          <cell r="CR113">
            <v>11</v>
          </cell>
          <cell r="CS113">
            <v>21</v>
          </cell>
          <cell r="CT113">
            <v>24</v>
          </cell>
          <cell r="CU113">
            <v>19</v>
          </cell>
          <cell r="CV113">
            <v>16</v>
          </cell>
          <cell r="CW113">
            <v>21</v>
          </cell>
          <cell r="CX113">
            <v>26</v>
          </cell>
          <cell r="CY113">
            <v>16</v>
          </cell>
          <cell r="CZ113">
            <v>23</v>
          </cell>
          <cell r="DA113">
            <v>20</v>
          </cell>
          <cell r="DB113">
            <v>15</v>
          </cell>
          <cell r="DC113">
            <v>21</v>
          </cell>
          <cell r="DD113">
            <v>15</v>
          </cell>
          <cell r="DE113">
            <v>21</v>
          </cell>
          <cell r="DF113">
            <v>12</v>
          </cell>
          <cell r="DG113">
            <v>16</v>
          </cell>
          <cell r="DH113">
            <v>18</v>
          </cell>
          <cell r="DI113">
            <v>19</v>
          </cell>
          <cell r="DJ113">
            <v>22</v>
          </cell>
          <cell r="DK113">
            <v>21</v>
          </cell>
          <cell r="DL113">
            <v>21</v>
          </cell>
          <cell r="DM113">
            <v>22</v>
          </cell>
          <cell r="DN113">
            <v>18</v>
          </cell>
          <cell r="DO113">
            <v>13</v>
          </cell>
          <cell r="DP113">
            <v>21</v>
          </cell>
          <cell r="DQ113">
            <v>21</v>
          </cell>
          <cell r="DR113">
            <v>17</v>
          </cell>
          <cell r="DS113">
            <v>29</v>
          </cell>
          <cell r="DT113">
            <v>19</v>
          </cell>
          <cell r="DU113">
            <v>21</v>
          </cell>
          <cell r="DV113">
            <v>21</v>
          </cell>
          <cell r="DW113">
            <v>17</v>
          </cell>
          <cell r="DX113">
            <v>15</v>
          </cell>
          <cell r="DY113">
            <v>14</v>
          </cell>
          <cell r="DZ113">
            <v>19</v>
          </cell>
          <cell r="EA113">
            <v>16</v>
          </cell>
          <cell r="EB113">
            <v>17</v>
          </cell>
          <cell r="EC113">
            <v>17</v>
          </cell>
          <cell r="ED113">
            <v>14</v>
          </cell>
          <cell r="EE113">
            <v>19</v>
          </cell>
          <cell r="EF113">
            <v>13</v>
          </cell>
          <cell r="EG113">
            <v>18</v>
          </cell>
          <cell r="EH113">
            <v>15</v>
          </cell>
          <cell r="EI113">
            <v>13</v>
          </cell>
          <cell r="EJ113">
            <v>10</v>
          </cell>
          <cell r="EK113">
            <v>12</v>
          </cell>
          <cell r="EL113">
            <v>12</v>
          </cell>
          <cell r="EM113">
            <v>18</v>
          </cell>
          <cell r="EN113">
            <v>6</v>
          </cell>
          <cell r="EO113">
            <v>16</v>
          </cell>
          <cell r="EP113">
            <v>11</v>
          </cell>
          <cell r="EQ113">
            <v>9</v>
          </cell>
          <cell r="ER113">
            <v>11</v>
          </cell>
          <cell r="ES113">
            <v>20</v>
          </cell>
          <cell r="ET113">
            <v>6</v>
          </cell>
          <cell r="EU113">
            <v>15</v>
          </cell>
          <cell r="EV113">
            <v>5</v>
          </cell>
          <cell r="EW113">
            <v>12</v>
          </cell>
          <cell r="EX113">
            <v>15</v>
          </cell>
          <cell r="EY113">
            <v>12</v>
          </cell>
          <cell r="EZ113">
            <v>13</v>
          </cell>
          <cell r="FA113">
            <v>14</v>
          </cell>
          <cell r="FB113">
            <v>11</v>
          </cell>
          <cell r="FC113">
            <v>9</v>
          </cell>
          <cell r="FD113">
            <v>6</v>
          </cell>
          <cell r="FE113">
            <v>10</v>
          </cell>
          <cell r="FF113">
            <v>5</v>
          </cell>
          <cell r="FG113">
            <v>11</v>
          </cell>
          <cell r="FH113">
            <v>10</v>
          </cell>
          <cell r="FI113">
            <v>6</v>
          </cell>
          <cell r="FJ113">
            <v>7</v>
          </cell>
          <cell r="FK113">
            <v>7</v>
          </cell>
          <cell r="FL113">
            <v>3</v>
          </cell>
          <cell r="FM113">
            <v>3</v>
          </cell>
          <cell r="FN113">
            <v>3</v>
          </cell>
          <cell r="FO113">
            <v>2</v>
          </cell>
          <cell r="FP113">
            <v>7</v>
          </cell>
          <cell r="FQ113">
            <v>5</v>
          </cell>
          <cell r="FR113">
            <v>1</v>
          </cell>
          <cell r="FS113">
            <v>1</v>
          </cell>
          <cell r="FT113">
            <v>1</v>
          </cell>
          <cell r="FU113">
            <v>3</v>
          </cell>
          <cell r="FV113">
            <v>3</v>
          </cell>
          <cell r="FW113">
            <v>4</v>
          </cell>
          <cell r="FX113">
            <v>3</v>
          </cell>
          <cell r="FY113">
            <v>3</v>
          </cell>
          <cell r="FZ113">
            <v>2</v>
          </cell>
          <cell r="GA113">
            <v>1</v>
          </cell>
          <cell r="GB113">
            <v>0</v>
          </cell>
          <cell r="GC113">
            <v>5</v>
          </cell>
          <cell r="GD113">
            <v>0</v>
          </cell>
          <cell r="GE113">
            <v>5</v>
          </cell>
          <cell r="GF113">
            <v>1</v>
          </cell>
          <cell r="GG113">
            <v>0</v>
          </cell>
          <cell r="GH113">
            <v>1</v>
          </cell>
          <cell r="GI113">
            <v>0</v>
          </cell>
          <cell r="GJ113">
            <v>1</v>
          </cell>
          <cell r="GK113">
            <v>3</v>
          </cell>
          <cell r="GL113">
            <v>0</v>
          </cell>
          <cell r="GM113">
            <v>0</v>
          </cell>
          <cell r="GN113">
            <v>1</v>
          </cell>
          <cell r="GO113">
            <v>5</v>
          </cell>
          <cell r="GP113">
            <v>0</v>
          </cell>
          <cell r="GQ113">
            <v>0</v>
          </cell>
          <cell r="GR113">
            <v>1</v>
          </cell>
          <cell r="GS113">
            <v>1</v>
          </cell>
          <cell r="GT113">
            <v>2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1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13</v>
          </cell>
          <cell r="HM113">
            <v>7</v>
          </cell>
          <cell r="HN113">
            <v>20</v>
          </cell>
          <cell r="HO113">
            <v>0</v>
          </cell>
          <cell r="HP113">
            <v>0</v>
          </cell>
          <cell r="HQ113">
            <v>0</v>
          </cell>
          <cell r="HR113">
            <v>1263</v>
          </cell>
          <cell r="HS113">
            <v>1247</v>
          </cell>
          <cell r="HT113">
            <v>2510</v>
          </cell>
        </row>
        <row r="114">
          <cell r="A114" t="str">
            <v>830383030505</v>
          </cell>
          <cell r="B114">
            <v>83</v>
          </cell>
          <cell r="C114" t="str">
            <v>จังหวัดภูเก็ต</v>
          </cell>
          <cell r="D114">
            <v>8303</v>
          </cell>
          <cell r="E114" t="str">
            <v>อำเภอถลาง</v>
          </cell>
          <cell r="F114">
            <v>830305</v>
          </cell>
          <cell r="G114" t="str">
            <v>ตำบลไม้ขาว</v>
          </cell>
          <cell r="H114">
            <v>83030505</v>
          </cell>
          <cell r="I114" t="str">
            <v>ท่าฉัตรไชย</v>
          </cell>
          <cell r="J114">
            <v>7</v>
          </cell>
          <cell r="K114">
            <v>21</v>
          </cell>
          <cell r="L114">
            <v>12</v>
          </cell>
          <cell r="M114">
            <v>11</v>
          </cell>
          <cell r="N114">
            <v>14</v>
          </cell>
          <cell r="O114">
            <v>7</v>
          </cell>
          <cell r="P114">
            <v>15</v>
          </cell>
          <cell r="Q114">
            <v>10</v>
          </cell>
          <cell r="R114">
            <v>14</v>
          </cell>
          <cell r="S114">
            <v>7</v>
          </cell>
          <cell r="T114">
            <v>10</v>
          </cell>
          <cell r="U114">
            <v>14</v>
          </cell>
          <cell r="V114">
            <v>12</v>
          </cell>
          <cell r="W114">
            <v>13</v>
          </cell>
          <cell r="X114">
            <v>17</v>
          </cell>
          <cell r="Y114">
            <v>14</v>
          </cell>
          <cell r="Z114">
            <v>12</v>
          </cell>
          <cell r="AA114">
            <v>18</v>
          </cell>
          <cell r="AB114">
            <v>18</v>
          </cell>
          <cell r="AC114">
            <v>11</v>
          </cell>
          <cell r="AD114">
            <v>13</v>
          </cell>
          <cell r="AE114">
            <v>20</v>
          </cell>
          <cell r="AF114">
            <v>15</v>
          </cell>
          <cell r="AG114">
            <v>14</v>
          </cell>
          <cell r="AH114">
            <v>18</v>
          </cell>
          <cell r="AI114">
            <v>20</v>
          </cell>
          <cell r="AJ114">
            <v>18</v>
          </cell>
          <cell r="AK114">
            <v>19</v>
          </cell>
          <cell r="AL114">
            <v>23</v>
          </cell>
          <cell r="AM114">
            <v>14</v>
          </cell>
          <cell r="AN114">
            <v>13</v>
          </cell>
          <cell r="AO114">
            <v>16</v>
          </cell>
          <cell r="AP114">
            <v>22</v>
          </cell>
          <cell r="AQ114">
            <v>14</v>
          </cell>
          <cell r="AR114">
            <v>17</v>
          </cell>
          <cell r="AS114">
            <v>16</v>
          </cell>
          <cell r="AT114">
            <v>17</v>
          </cell>
          <cell r="AU114">
            <v>21</v>
          </cell>
          <cell r="AV114">
            <v>20</v>
          </cell>
          <cell r="AW114">
            <v>22</v>
          </cell>
          <cell r="AX114">
            <v>15</v>
          </cell>
          <cell r="AY114">
            <v>17</v>
          </cell>
          <cell r="AZ114">
            <v>19</v>
          </cell>
          <cell r="BA114">
            <v>11</v>
          </cell>
          <cell r="BB114">
            <v>20</v>
          </cell>
          <cell r="BC114">
            <v>18</v>
          </cell>
          <cell r="BD114">
            <v>16</v>
          </cell>
          <cell r="BE114">
            <v>20</v>
          </cell>
          <cell r="BF114">
            <v>24</v>
          </cell>
          <cell r="BG114">
            <v>15</v>
          </cell>
          <cell r="BH114">
            <v>22</v>
          </cell>
          <cell r="BI114">
            <v>16</v>
          </cell>
          <cell r="BJ114">
            <v>20</v>
          </cell>
          <cell r="BK114">
            <v>23</v>
          </cell>
          <cell r="BL114">
            <v>25</v>
          </cell>
          <cell r="BM114">
            <v>29</v>
          </cell>
          <cell r="BN114">
            <v>23</v>
          </cell>
          <cell r="BO114">
            <v>20</v>
          </cell>
          <cell r="BP114">
            <v>25</v>
          </cell>
          <cell r="BQ114">
            <v>18</v>
          </cell>
          <cell r="BR114">
            <v>23</v>
          </cell>
          <cell r="BS114">
            <v>27</v>
          </cell>
          <cell r="BT114">
            <v>27</v>
          </cell>
          <cell r="BU114">
            <v>20</v>
          </cell>
          <cell r="BV114">
            <v>19</v>
          </cell>
          <cell r="BW114">
            <v>21</v>
          </cell>
          <cell r="BX114">
            <v>28</v>
          </cell>
          <cell r="BY114">
            <v>19</v>
          </cell>
          <cell r="BZ114">
            <v>25</v>
          </cell>
          <cell r="CA114">
            <v>25</v>
          </cell>
          <cell r="CB114">
            <v>20</v>
          </cell>
          <cell r="CC114">
            <v>31</v>
          </cell>
          <cell r="CD114">
            <v>18</v>
          </cell>
          <cell r="CE114">
            <v>15</v>
          </cell>
          <cell r="CF114">
            <v>23</v>
          </cell>
          <cell r="CG114">
            <v>18</v>
          </cell>
          <cell r="CH114">
            <v>30</v>
          </cell>
          <cell r="CI114">
            <v>27</v>
          </cell>
          <cell r="CJ114">
            <v>12</v>
          </cell>
          <cell r="CK114">
            <v>23</v>
          </cell>
          <cell r="CL114">
            <v>20</v>
          </cell>
          <cell r="CM114">
            <v>19</v>
          </cell>
          <cell r="CN114">
            <v>23</v>
          </cell>
          <cell r="CO114">
            <v>21</v>
          </cell>
          <cell r="CP114">
            <v>29</v>
          </cell>
          <cell r="CQ114">
            <v>26</v>
          </cell>
          <cell r="CR114">
            <v>24</v>
          </cell>
          <cell r="CS114">
            <v>23</v>
          </cell>
          <cell r="CT114">
            <v>17</v>
          </cell>
          <cell r="CU114">
            <v>25</v>
          </cell>
          <cell r="CV114">
            <v>13</v>
          </cell>
          <cell r="CW114">
            <v>25</v>
          </cell>
          <cell r="CX114">
            <v>30</v>
          </cell>
          <cell r="CY114">
            <v>20</v>
          </cell>
          <cell r="CZ114">
            <v>25</v>
          </cell>
          <cell r="DA114">
            <v>14</v>
          </cell>
          <cell r="DB114">
            <v>21</v>
          </cell>
          <cell r="DC114">
            <v>27</v>
          </cell>
          <cell r="DD114">
            <v>22</v>
          </cell>
          <cell r="DE114">
            <v>19</v>
          </cell>
          <cell r="DF114">
            <v>26</v>
          </cell>
          <cell r="DG114">
            <v>25</v>
          </cell>
          <cell r="DH114">
            <v>17</v>
          </cell>
          <cell r="DI114">
            <v>20</v>
          </cell>
          <cell r="DJ114">
            <v>22</v>
          </cell>
          <cell r="DK114">
            <v>28</v>
          </cell>
          <cell r="DL114">
            <v>27</v>
          </cell>
          <cell r="DM114">
            <v>19</v>
          </cell>
          <cell r="DN114">
            <v>15</v>
          </cell>
          <cell r="DO114">
            <v>23</v>
          </cell>
          <cell r="DP114">
            <v>12</v>
          </cell>
          <cell r="DQ114">
            <v>17</v>
          </cell>
          <cell r="DR114">
            <v>17</v>
          </cell>
          <cell r="DS114">
            <v>14</v>
          </cell>
          <cell r="DT114">
            <v>24</v>
          </cell>
          <cell r="DU114">
            <v>13</v>
          </cell>
          <cell r="DV114">
            <v>16</v>
          </cell>
          <cell r="DW114">
            <v>22</v>
          </cell>
          <cell r="DX114">
            <v>18</v>
          </cell>
          <cell r="DY114">
            <v>17</v>
          </cell>
          <cell r="DZ114">
            <v>14</v>
          </cell>
          <cell r="EA114">
            <v>12</v>
          </cell>
          <cell r="EB114">
            <v>15</v>
          </cell>
          <cell r="EC114">
            <v>14</v>
          </cell>
          <cell r="ED114">
            <v>15</v>
          </cell>
          <cell r="EE114">
            <v>18</v>
          </cell>
          <cell r="EF114">
            <v>21</v>
          </cell>
          <cell r="EG114">
            <v>23</v>
          </cell>
          <cell r="EH114">
            <v>6</v>
          </cell>
          <cell r="EI114">
            <v>15</v>
          </cell>
          <cell r="EJ114">
            <v>14</v>
          </cell>
          <cell r="EK114">
            <v>15</v>
          </cell>
          <cell r="EL114">
            <v>12</v>
          </cell>
          <cell r="EM114">
            <v>8</v>
          </cell>
          <cell r="EN114">
            <v>9</v>
          </cell>
          <cell r="EO114">
            <v>14</v>
          </cell>
          <cell r="EP114">
            <v>11</v>
          </cell>
          <cell r="EQ114">
            <v>5</v>
          </cell>
          <cell r="ER114">
            <v>8</v>
          </cell>
          <cell r="ES114">
            <v>8</v>
          </cell>
          <cell r="ET114">
            <v>8</v>
          </cell>
          <cell r="EU114">
            <v>9</v>
          </cell>
          <cell r="EV114">
            <v>13</v>
          </cell>
          <cell r="EW114">
            <v>11</v>
          </cell>
          <cell r="EX114">
            <v>7</v>
          </cell>
          <cell r="EY114">
            <v>3</v>
          </cell>
          <cell r="EZ114">
            <v>5</v>
          </cell>
          <cell r="FA114">
            <v>7</v>
          </cell>
          <cell r="FB114">
            <v>5</v>
          </cell>
          <cell r="FC114">
            <v>7</v>
          </cell>
          <cell r="FD114">
            <v>4</v>
          </cell>
          <cell r="FE114">
            <v>4</v>
          </cell>
          <cell r="FF114">
            <v>4</v>
          </cell>
          <cell r="FG114">
            <v>7</v>
          </cell>
          <cell r="FH114">
            <v>7</v>
          </cell>
          <cell r="FI114">
            <v>5</v>
          </cell>
          <cell r="FJ114">
            <v>1</v>
          </cell>
          <cell r="FK114">
            <v>3</v>
          </cell>
          <cell r="FL114">
            <v>2</v>
          </cell>
          <cell r="FM114">
            <v>4</v>
          </cell>
          <cell r="FN114">
            <v>3</v>
          </cell>
          <cell r="FO114">
            <v>2</v>
          </cell>
          <cell r="FP114">
            <v>1</v>
          </cell>
          <cell r="FQ114">
            <v>4</v>
          </cell>
          <cell r="FR114">
            <v>1</v>
          </cell>
          <cell r="FS114">
            <v>3</v>
          </cell>
          <cell r="FT114">
            <v>1</v>
          </cell>
          <cell r="FU114">
            <v>1</v>
          </cell>
          <cell r="FV114">
            <v>0</v>
          </cell>
          <cell r="FW114">
            <v>3</v>
          </cell>
          <cell r="FX114">
            <v>1</v>
          </cell>
          <cell r="FY114">
            <v>0</v>
          </cell>
          <cell r="FZ114">
            <v>1</v>
          </cell>
          <cell r="GA114">
            <v>1</v>
          </cell>
          <cell r="GB114">
            <v>0</v>
          </cell>
          <cell r="GC114">
            <v>1</v>
          </cell>
          <cell r="GD114">
            <v>1</v>
          </cell>
          <cell r="GE114">
            <v>0</v>
          </cell>
          <cell r="GF114">
            <v>1</v>
          </cell>
          <cell r="GG114">
            <v>1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1</v>
          </cell>
          <cell r="GN114">
            <v>0</v>
          </cell>
          <cell r="GO114">
            <v>0</v>
          </cell>
          <cell r="GP114">
            <v>0</v>
          </cell>
          <cell r="GQ114">
            <v>1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5</v>
          </cell>
          <cell r="HM114">
            <v>1</v>
          </cell>
          <cell r="HN114">
            <v>6</v>
          </cell>
          <cell r="HO114">
            <v>0</v>
          </cell>
          <cell r="HP114">
            <v>0</v>
          </cell>
          <cell r="HQ114">
            <v>0</v>
          </cell>
          <cell r="HR114">
            <v>1355</v>
          </cell>
          <cell r="HS114">
            <v>1343</v>
          </cell>
          <cell r="HT114">
            <v>2698</v>
          </cell>
        </row>
        <row r="115">
          <cell r="A115" t="str">
            <v>830383030506</v>
          </cell>
          <cell r="B115">
            <v>83</v>
          </cell>
          <cell r="C115" t="str">
            <v>จังหวัดภูเก็ต</v>
          </cell>
          <cell r="D115">
            <v>8303</v>
          </cell>
          <cell r="E115" t="str">
            <v>อำเภอถลาง</v>
          </cell>
          <cell r="F115">
            <v>830305</v>
          </cell>
          <cell r="G115" t="str">
            <v>ตำบลไม้ขาว</v>
          </cell>
          <cell r="H115">
            <v>83030506</v>
          </cell>
          <cell r="I115" t="str">
            <v>บ่อไทร</v>
          </cell>
          <cell r="J115">
            <v>1</v>
          </cell>
          <cell r="K115">
            <v>0</v>
          </cell>
          <cell r="L115">
            <v>0</v>
          </cell>
          <cell r="M115">
            <v>3</v>
          </cell>
          <cell r="N115">
            <v>1</v>
          </cell>
          <cell r="O115">
            <v>3</v>
          </cell>
          <cell r="P115">
            <v>0</v>
          </cell>
          <cell r="Q115">
            <v>2</v>
          </cell>
          <cell r="R115">
            <v>3</v>
          </cell>
          <cell r="S115">
            <v>3</v>
          </cell>
          <cell r="T115">
            <v>3</v>
          </cell>
          <cell r="U115">
            <v>4</v>
          </cell>
          <cell r="V115">
            <v>0</v>
          </cell>
          <cell r="W115">
            <v>1</v>
          </cell>
          <cell r="X115">
            <v>5</v>
          </cell>
          <cell r="Y115">
            <v>1</v>
          </cell>
          <cell r="Z115">
            <v>2</v>
          </cell>
          <cell r="AA115">
            <v>3</v>
          </cell>
          <cell r="AB115">
            <v>4</v>
          </cell>
          <cell r="AC115">
            <v>4</v>
          </cell>
          <cell r="AD115">
            <v>2</v>
          </cell>
          <cell r="AE115">
            <v>2</v>
          </cell>
          <cell r="AF115">
            <v>4</v>
          </cell>
          <cell r="AG115">
            <v>4</v>
          </cell>
          <cell r="AH115">
            <v>4</v>
          </cell>
          <cell r="AI115">
            <v>1</v>
          </cell>
          <cell r="AJ115">
            <v>3</v>
          </cell>
          <cell r="AK115">
            <v>3</v>
          </cell>
          <cell r="AL115">
            <v>4</v>
          </cell>
          <cell r="AM115">
            <v>0</v>
          </cell>
          <cell r="AN115">
            <v>5</v>
          </cell>
          <cell r="AO115">
            <v>3</v>
          </cell>
          <cell r="AP115">
            <v>4</v>
          </cell>
          <cell r="AQ115">
            <v>3</v>
          </cell>
          <cell r="AR115">
            <v>4</v>
          </cell>
          <cell r="AS115">
            <v>3</v>
          </cell>
          <cell r="AT115">
            <v>2</v>
          </cell>
          <cell r="AU115">
            <v>5</v>
          </cell>
          <cell r="AV115">
            <v>4</v>
          </cell>
          <cell r="AW115">
            <v>2</v>
          </cell>
          <cell r="AX115">
            <v>3</v>
          </cell>
          <cell r="AY115">
            <v>2</v>
          </cell>
          <cell r="AZ115">
            <v>6</v>
          </cell>
          <cell r="BA115">
            <v>2</v>
          </cell>
          <cell r="BB115">
            <v>1</v>
          </cell>
          <cell r="BC115">
            <v>5</v>
          </cell>
          <cell r="BD115">
            <v>7</v>
          </cell>
          <cell r="BE115">
            <v>6</v>
          </cell>
          <cell r="BF115">
            <v>5</v>
          </cell>
          <cell r="BG115">
            <v>3</v>
          </cell>
          <cell r="BH115">
            <v>5</v>
          </cell>
          <cell r="BI115">
            <v>1</v>
          </cell>
          <cell r="BJ115">
            <v>1</v>
          </cell>
          <cell r="BK115">
            <v>6</v>
          </cell>
          <cell r="BL115">
            <v>6</v>
          </cell>
          <cell r="BM115">
            <v>3</v>
          </cell>
          <cell r="BN115">
            <v>7</v>
          </cell>
          <cell r="BO115">
            <v>4</v>
          </cell>
          <cell r="BP115">
            <v>14</v>
          </cell>
          <cell r="BQ115">
            <v>6</v>
          </cell>
          <cell r="BR115">
            <v>8</v>
          </cell>
          <cell r="BS115">
            <v>4</v>
          </cell>
          <cell r="BT115">
            <v>8</v>
          </cell>
          <cell r="BU115">
            <v>8</v>
          </cell>
          <cell r="BV115">
            <v>3</v>
          </cell>
          <cell r="BW115">
            <v>8</v>
          </cell>
          <cell r="BX115">
            <v>7</v>
          </cell>
          <cell r="BY115">
            <v>10</v>
          </cell>
          <cell r="BZ115">
            <v>15</v>
          </cell>
          <cell r="CA115">
            <v>5</v>
          </cell>
          <cell r="CB115">
            <v>6</v>
          </cell>
          <cell r="CC115">
            <v>9</v>
          </cell>
          <cell r="CD115">
            <v>5</v>
          </cell>
          <cell r="CE115">
            <v>6</v>
          </cell>
          <cell r="CF115">
            <v>2</v>
          </cell>
          <cell r="CG115">
            <v>7</v>
          </cell>
          <cell r="CH115">
            <v>5</v>
          </cell>
          <cell r="CI115">
            <v>4</v>
          </cell>
          <cell r="CJ115">
            <v>5</v>
          </cell>
          <cell r="CK115">
            <v>5</v>
          </cell>
          <cell r="CL115">
            <v>6</v>
          </cell>
          <cell r="CM115">
            <v>10</v>
          </cell>
          <cell r="CN115">
            <v>9</v>
          </cell>
          <cell r="CO115">
            <v>4</v>
          </cell>
          <cell r="CP115">
            <v>4</v>
          </cell>
          <cell r="CQ115">
            <v>4</v>
          </cell>
          <cell r="CR115">
            <v>4</v>
          </cell>
          <cell r="CS115">
            <v>4</v>
          </cell>
          <cell r="CT115">
            <v>7</v>
          </cell>
          <cell r="CU115">
            <v>5</v>
          </cell>
          <cell r="CV115">
            <v>7</v>
          </cell>
          <cell r="CW115">
            <v>3</v>
          </cell>
          <cell r="CX115">
            <v>10</v>
          </cell>
          <cell r="CY115">
            <v>7</v>
          </cell>
          <cell r="CZ115">
            <v>2</v>
          </cell>
          <cell r="DA115">
            <v>2</v>
          </cell>
          <cell r="DB115">
            <v>7</v>
          </cell>
          <cell r="DC115">
            <v>8</v>
          </cell>
          <cell r="DD115">
            <v>5</v>
          </cell>
          <cell r="DE115">
            <v>3</v>
          </cell>
          <cell r="DF115">
            <v>7</v>
          </cell>
          <cell r="DG115">
            <v>6</v>
          </cell>
          <cell r="DH115">
            <v>6</v>
          </cell>
          <cell r="DI115">
            <v>4</v>
          </cell>
          <cell r="DJ115">
            <v>6</v>
          </cell>
          <cell r="DK115">
            <v>6</v>
          </cell>
          <cell r="DL115">
            <v>4</v>
          </cell>
          <cell r="DM115">
            <v>5</v>
          </cell>
          <cell r="DN115">
            <v>5</v>
          </cell>
          <cell r="DO115">
            <v>5</v>
          </cell>
          <cell r="DP115">
            <v>7</v>
          </cell>
          <cell r="DQ115">
            <v>9</v>
          </cell>
          <cell r="DR115">
            <v>4</v>
          </cell>
          <cell r="DS115">
            <v>7</v>
          </cell>
          <cell r="DT115">
            <v>8</v>
          </cell>
          <cell r="DU115">
            <v>2</v>
          </cell>
          <cell r="DV115">
            <v>6</v>
          </cell>
          <cell r="DW115">
            <v>3</v>
          </cell>
          <cell r="DX115">
            <v>12</v>
          </cell>
          <cell r="DY115">
            <v>3</v>
          </cell>
          <cell r="DZ115">
            <v>8</v>
          </cell>
          <cell r="EA115">
            <v>5</v>
          </cell>
          <cell r="EB115">
            <v>2</v>
          </cell>
          <cell r="EC115">
            <v>6</v>
          </cell>
          <cell r="ED115">
            <v>2</v>
          </cell>
          <cell r="EE115">
            <v>3</v>
          </cell>
          <cell r="EF115">
            <v>1</v>
          </cell>
          <cell r="EG115">
            <v>2</v>
          </cell>
          <cell r="EH115">
            <v>0</v>
          </cell>
          <cell r="EI115">
            <v>1</v>
          </cell>
          <cell r="EJ115">
            <v>0</v>
          </cell>
          <cell r="EK115">
            <v>2</v>
          </cell>
          <cell r="EL115">
            <v>4</v>
          </cell>
          <cell r="EM115">
            <v>2</v>
          </cell>
          <cell r="EN115">
            <v>2</v>
          </cell>
          <cell r="EO115">
            <v>2</v>
          </cell>
          <cell r="EP115">
            <v>0</v>
          </cell>
          <cell r="EQ115">
            <v>4</v>
          </cell>
          <cell r="ER115">
            <v>1</v>
          </cell>
          <cell r="ES115">
            <v>3</v>
          </cell>
          <cell r="ET115">
            <v>4</v>
          </cell>
          <cell r="EU115">
            <v>0</v>
          </cell>
          <cell r="EV115">
            <v>1</v>
          </cell>
          <cell r="EW115">
            <v>4</v>
          </cell>
          <cell r="EX115">
            <v>0</v>
          </cell>
          <cell r="EY115">
            <v>2</v>
          </cell>
          <cell r="EZ115">
            <v>0</v>
          </cell>
          <cell r="FA115">
            <v>1</v>
          </cell>
          <cell r="FB115">
            <v>1</v>
          </cell>
          <cell r="FC115">
            <v>1</v>
          </cell>
          <cell r="FD115">
            <v>4</v>
          </cell>
          <cell r="FE115">
            <v>2</v>
          </cell>
          <cell r="FF115">
            <v>2</v>
          </cell>
          <cell r="FG115">
            <v>0</v>
          </cell>
          <cell r="FH115">
            <v>1</v>
          </cell>
          <cell r="FI115">
            <v>0</v>
          </cell>
          <cell r="FJ115">
            <v>1</v>
          </cell>
          <cell r="FK115">
            <v>1</v>
          </cell>
          <cell r="FL115">
            <v>0</v>
          </cell>
          <cell r="FM115">
            <v>1</v>
          </cell>
          <cell r="FN115">
            <v>1</v>
          </cell>
          <cell r="FO115">
            <v>0</v>
          </cell>
          <cell r="FP115">
            <v>1</v>
          </cell>
          <cell r="FQ115">
            <v>2</v>
          </cell>
          <cell r="FR115">
            <v>1</v>
          </cell>
          <cell r="FS115">
            <v>0</v>
          </cell>
          <cell r="FT115">
            <v>1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1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2</v>
          </cell>
          <cell r="GG115">
            <v>0</v>
          </cell>
          <cell r="GH115">
            <v>0</v>
          </cell>
          <cell r="GI115">
            <v>0</v>
          </cell>
          <cell r="GJ115">
            <v>1</v>
          </cell>
          <cell r="GK115">
            <v>1</v>
          </cell>
          <cell r="GL115">
            <v>0</v>
          </cell>
          <cell r="GM115">
            <v>1</v>
          </cell>
          <cell r="GN115">
            <v>1</v>
          </cell>
          <cell r="GO115">
            <v>1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1</v>
          </cell>
          <cell r="HB115">
            <v>0</v>
          </cell>
          <cell r="HC115">
            <v>0</v>
          </cell>
          <cell r="HD115">
            <v>1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1</v>
          </cell>
          <cell r="HN115">
            <v>1</v>
          </cell>
          <cell r="HO115">
            <v>0</v>
          </cell>
          <cell r="HP115">
            <v>0</v>
          </cell>
          <cell r="HQ115">
            <v>0</v>
          </cell>
          <cell r="HR115">
            <v>343</v>
          </cell>
          <cell r="HS115">
            <v>304</v>
          </cell>
          <cell r="HT115">
            <v>647</v>
          </cell>
        </row>
        <row r="116">
          <cell r="A116" t="str">
            <v>830383030507</v>
          </cell>
          <cell r="B116">
            <v>83</v>
          </cell>
          <cell r="C116" t="str">
            <v>จังหวัดภูเก็ต</v>
          </cell>
          <cell r="D116">
            <v>8303</v>
          </cell>
          <cell r="E116" t="str">
            <v>อำเภอถลาง</v>
          </cell>
          <cell r="F116">
            <v>830305</v>
          </cell>
          <cell r="G116" t="str">
            <v>ตำบลไม้ขาว</v>
          </cell>
          <cell r="H116">
            <v>83030507</v>
          </cell>
          <cell r="I116" t="str">
            <v>หยิด</v>
          </cell>
          <cell r="J116">
            <v>3</v>
          </cell>
          <cell r="K116">
            <v>4</v>
          </cell>
          <cell r="L116">
            <v>4</v>
          </cell>
          <cell r="M116">
            <v>6</v>
          </cell>
          <cell r="N116">
            <v>7</v>
          </cell>
          <cell r="O116">
            <v>6</v>
          </cell>
          <cell r="P116">
            <v>5</v>
          </cell>
          <cell r="Q116">
            <v>4</v>
          </cell>
          <cell r="R116">
            <v>6</v>
          </cell>
          <cell r="S116">
            <v>3</v>
          </cell>
          <cell r="T116">
            <v>8</v>
          </cell>
          <cell r="U116">
            <v>9</v>
          </cell>
          <cell r="V116">
            <v>6</v>
          </cell>
          <cell r="W116">
            <v>2</v>
          </cell>
          <cell r="X116">
            <v>7</v>
          </cell>
          <cell r="Y116">
            <v>4</v>
          </cell>
          <cell r="Z116">
            <v>7</v>
          </cell>
          <cell r="AA116">
            <v>4</v>
          </cell>
          <cell r="AB116">
            <v>4</v>
          </cell>
          <cell r="AC116">
            <v>7</v>
          </cell>
          <cell r="AD116">
            <v>6</v>
          </cell>
          <cell r="AE116">
            <v>6</v>
          </cell>
          <cell r="AF116">
            <v>7</v>
          </cell>
          <cell r="AG116">
            <v>5</v>
          </cell>
          <cell r="AH116">
            <v>11</v>
          </cell>
          <cell r="AI116">
            <v>6</v>
          </cell>
          <cell r="AJ116">
            <v>7</v>
          </cell>
          <cell r="AK116">
            <v>6</v>
          </cell>
          <cell r="AL116">
            <v>7</v>
          </cell>
          <cell r="AM116">
            <v>7</v>
          </cell>
          <cell r="AN116">
            <v>8</v>
          </cell>
          <cell r="AO116">
            <v>8</v>
          </cell>
          <cell r="AP116">
            <v>6</v>
          </cell>
          <cell r="AQ116">
            <v>4</v>
          </cell>
          <cell r="AR116">
            <v>8</v>
          </cell>
          <cell r="AS116">
            <v>10</v>
          </cell>
          <cell r="AT116">
            <v>6</v>
          </cell>
          <cell r="AU116">
            <v>6</v>
          </cell>
          <cell r="AV116">
            <v>10</v>
          </cell>
          <cell r="AW116">
            <v>12</v>
          </cell>
          <cell r="AX116">
            <v>8</v>
          </cell>
          <cell r="AY116">
            <v>5</v>
          </cell>
          <cell r="AZ116">
            <v>6</v>
          </cell>
          <cell r="BA116">
            <v>4</v>
          </cell>
          <cell r="BB116">
            <v>8</v>
          </cell>
          <cell r="BC116">
            <v>9</v>
          </cell>
          <cell r="BD116">
            <v>10</v>
          </cell>
          <cell r="BE116">
            <v>5</v>
          </cell>
          <cell r="BF116">
            <v>6</v>
          </cell>
          <cell r="BG116">
            <v>5</v>
          </cell>
          <cell r="BH116">
            <v>8</v>
          </cell>
          <cell r="BI116">
            <v>15</v>
          </cell>
          <cell r="BJ116">
            <v>5</v>
          </cell>
          <cell r="BK116">
            <v>8</v>
          </cell>
          <cell r="BL116">
            <v>4</v>
          </cell>
          <cell r="BM116">
            <v>10</v>
          </cell>
          <cell r="BN116">
            <v>13</v>
          </cell>
          <cell r="BO116">
            <v>5</v>
          </cell>
          <cell r="BP116">
            <v>7</v>
          </cell>
          <cell r="BQ116">
            <v>4</v>
          </cell>
          <cell r="BR116">
            <v>5</v>
          </cell>
          <cell r="BS116">
            <v>11</v>
          </cell>
          <cell r="BT116">
            <v>7</v>
          </cell>
          <cell r="BU116">
            <v>14</v>
          </cell>
          <cell r="BV116">
            <v>7</v>
          </cell>
          <cell r="BW116">
            <v>8</v>
          </cell>
          <cell r="BX116">
            <v>8</v>
          </cell>
          <cell r="BY116">
            <v>7</v>
          </cell>
          <cell r="BZ116">
            <v>9</v>
          </cell>
          <cell r="CA116">
            <v>7</v>
          </cell>
          <cell r="CB116">
            <v>5</v>
          </cell>
          <cell r="CC116">
            <v>13</v>
          </cell>
          <cell r="CD116">
            <v>7</v>
          </cell>
          <cell r="CE116">
            <v>9</v>
          </cell>
          <cell r="CF116">
            <v>5</v>
          </cell>
          <cell r="CG116">
            <v>5</v>
          </cell>
          <cell r="CH116">
            <v>7</v>
          </cell>
          <cell r="CI116">
            <v>7</v>
          </cell>
          <cell r="CJ116">
            <v>10</v>
          </cell>
          <cell r="CK116">
            <v>6</v>
          </cell>
          <cell r="CL116">
            <v>8</v>
          </cell>
          <cell r="CM116">
            <v>6</v>
          </cell>
          <cell r="CN116">
            <v>8</v>
          </cell>
          <cell r="CO116">
            <v>6</v>
          </cell>
          <cell r="CP116">
            <v>4</v>
          </cell>
          <cell r="CQ116">
            <v>6</v>
          </cell>
          <cell r="CR116">
            <v>9</v>
          </cell>
          <cell r="CS116">
            <v>3</v>
          </cell>
          <cell r="CT116">
            <v>7</v>
          </cell>
          <cell r="CU116">
            <v>11</v>
          </cell>
          <cell r="CV116">
            <v>6</v>
          </cell>
          <cell r="CW116">
            <v>6</v>
          </cell>
          <cell r="CX116">
            <v>7</v>
          </cell>
          <cell r="CY116">
            <v>12</v>
          </cell>
          <cell r="CZ116">
            <v>4</v>
          </cell>
          <cell r="DA116">
            <v>5</v>
          </cell>
          <cell r="DB116">
            <v>13</v>
          </cell>
          <cell r="DC116">
            <v>8</v>
          </cell>
          <cell r="DD116">
            <v>3</v>
          </cell>
          <cell r="DE116">
            <v>3</v>
          </cell>
          <cell r="DF116">
            <v>2</v>
          </cell>
          <cell r="DG116">
            <v>10</v>
          </cell>
          <cell r="DH116">
            <v>11</v>
          </cell>
          <cell r="DI116">
            <v>7</v>
          </cell>
          <cell r="DJ116">
            <v>8</v>
          </cell>
          <cell r="DK116">
            <v>9</v>
          </cell>
          <cell r="DL116">
            <v>5</v>
          </cell>
          <cell r="DM116">
            <v>7</v>
          </cell>
          <cell r="DN116">
            <v>4</v>
          </cell>
          <cell r="DO116">
            <v>9</v>
          </cell>
          <cell r="DP116">
            <v>13</v>
          </cell>
          <cell r="DQ116">
            <v>7</v>
          </cell>
          <cell r="DR116">
            <v>8</v>
          </cell>
          <cell r="DS116">
            <v>9</v>
          </cell>
          <cell r="DT116">
            <v>7</v>
          </cell>
          <cell r="DU116">
            <v>9</v>
          </cell>
          <cell r="DV116">
            <v>12</v>
          </cell>
          <cell r="DW116">
            <v>3</v>
          </cell>
          <cell r="DX116">
            <v>13</v>
          </cell>
          <cell r="DY116">
            <v>7</v>
          </cell>
          <cell r="DZ116">
            <v>6</v>
          </cell>
          <cell r="EA116">
            <v>8</v>
          </cell>
          <cell r="EB116">
            <v>5</v>
          </cell>
          <cell r="EC116">
            <v>7</v>
          </cell>
          <cell r="ED116">
            <v>4</v>
          </cell>
          <cell r="EE116">
            <v>5</v>
          </cell>
          <cell r="EF116">
            <v>2</v>
          </cell>
          <cell r="EG116">
            <v>3</v>
          </cell>
          <cell r="EH116">
            <v>12</v>
          </cell>
          <cell r="EI116">
            <v>5</v>
          </cell>
          <cell r="EJ116">
            <v>6</v>
          </cell>
          <cell r="EK116">
            <v>5</v>
          </cell>
          <cell r="EL116">
            <v>2</v>
          </cell>
          <cell r="EM116">
            <v>6</v>
          </cell>
          <cell r="EN116">
            <v>1</v>
          </cell>
          <cell r="EO116">
            <v>4</v>
          </cell>
          <cell r="EP116">
            <v>1</v>
          </cell>
          <cell r="EQ116">
            <v>4</v>
          </cell>
          <cell r="ER116">
            <v>1</v>
          </cell>
          <cell r="ES116">
            <v>3</v>
          </cell>
          <cell r="ET116">
            <v>2</v>
          </cell>
          <cell r="EU116">
            <v>6</v>
          </cell>
          <cell r="EV116">
            <v>0</v>
          </cell>
          <cell r="EW116">
            <v>3</v>
          </cell>
          <cell r="EX116">
            <v>2</v>
          </cell>
          <cell r="EY116">
            <v>1</v>
          </cell>
          <cell r="EZ116">
            <v>9</v>
          </cell>
          <cell r="FA116">
            <v>3</v>
          </cell>
          <cell r="FB116">
            <v>2</v>
          </cell>
          <cell r="FC116">
            <v>3</v>
          </cell>
          <cell r="FD116">
            <v>3</v>
          </cell>
          <cell r="FE116">
            <v>0</v>
          </cell>
          <cell r="FF116">
            <v>1</v>
          </cell>
          <cell r="FG116">
            <v>1</v>
          </cell>
          <cell r="FH116">
            <v>0</v>
          </cell>
          <cell r="FI116">
            <v>3</v>
          </cell>
          <cell r="FJ116">
            <v>0</v>
          </cell>
          <cell r="FK116">
            <v>3</v>
          </cell>
          <cell r="FL116">
            <v>0</v>
          </cell>
          <cell r="FM116">
            <v>2</v>
          </cell>
          <cell r="FN116">
            <v>0</v>
          </cell>
          <cell r="FO116">
            <v>0</v>
          </cell>
          <cell r="FP116">
            <v>0</v>
          </cell>
          <cell r="FQ116">
            <v>1</v>
          </cell>
          <cell r="FR116">
            <v>0</v>
          </cell>
          <cell r="FS116">
            <v>1</v>
          </cell>
          <cell r="FT116">
            <v>0</v>
          </cell>
          <cell r="FU116">
            <v>1</v>
          </cell>
          <cell r="FV116">
            <v>1</v>
          </cell>
          <cell r="FW116">
            <v>0</v>
          </cell>
          <cell r="FX116">
            <v>1</v>
          </cell>
          <cell r="FY116">
            <v>2</v>
          </cell>
          <cell r="FZ116">
            <v>0</v>
          </cell>
          <cell r="GA116">
            <v>1</v>
          </cell>
          <cell r="GB116">
            <v>0</v>
          </cell>
          <cell r="GC116">
            <v>0</v>
          </cell>
          <cell r="GD116">
            <v>0</v>
          </cell>
          <cell r="GE116">
            <v>1</v>
          </cell>
          <cell r="GF116">
            <v>0</v>
          </cell>
          <cell r="GG116">
            <v>1</v>
          </cell>
          <cell r="GH116">
            <v>0</v>
          </cell>
          <cell r="GI116">
            <v>1</v>
          </cell>
          <cell r="GJ116">
            <v>1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1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5</v>
          </cell>
          <cell r="HM116">
            <v>5</v>
          </cell>
          <cell r="HN116">
            <v>10</v>
          </cell>
          <cell r="HO116">
            <v>0</v>
          </cell>
          <cell r="HP116">
            <v>0</v>
          </cell>
          <cell r="HQ116">
            <v>0</v>
          </cell>
          <cell r="HR116">
            <v>498</v>
          </cell>
          <cell r="HS116">
            <v>508</v>
          </cell>
          <cell r="HT116">
            <v>1006</v>
          </cell>
        </row>
        <row r="117">
          <cell r="A117" t="str">
            <v>830383030601</v>
          </cell>
          <cell r="B117">
            <v>83</v>
          </cell>
          <cell r="C117" t="str">
            <v>จังหวัดภูเก็ต</v>
          </cell>
          <cell r="D117">
            <v>8303</v>
          </cell>
          <cell r="E117" t="str">
            <v>อำเภอถลาง</v>
          </cell>
          <cell r="F117">
            <v>830306</v>
          </cell>
          <cell r="G117" t="str">
            <v>ตำบลสาคู</v>
          </cell>
          <cell r="H117">
            <v>83030601</v>
          </cell>
          <cell r="I117" t="str">
            <v>ในยาง</v>
          </cell>
          <cell r="J117">
            <v>4</v>
          </cell>
          <cell r="K117">
            <v>7</v>
          </cell>
          <cell r="L117">
            <v>11</v>
          </cell>
          <cell r="M117">
            <v>13</v>
          </cell>
          <cell r="N117">
            <v>14</v>
          </cell>
          <cell r="O117">
            <v>13</v>
          </cell>
          <cell r="P117">
            <v>14</v>
          </cell>
          <cell r="Q117">
            <v>9</v>
          </cell>
          <cell r="R117">
            <v>15</v>
          </cell>
          <cell r="S117">
            <v>15</v>
          </cell>
          <cell r="T117">
            <v>15</v>
          </cell>
          <cell r="U117">
            <v>18</v>
          </cell>
          <cell r="V117">
            <v>11</v>
          </cell>
          <cell r="W117">
            <v>17</v>
          </cell>
          <cell r="X117">
            <v>18</v>
          </cell>
          <cell r="Y117">
            <v>13</v>
          </cell>
          <cell r="Z117">
            <v>14</v>
          </cell>
          <cell r="AA117">
            <v>8</v>
          </cell>
          <cell r="AB117">
            <v>14</v>
          </cell>
          <cell r="AC117">
            <v>10</v>
          </cell>
          <cell r="AD117">
            <v>10</v>
          </cell>
          <cell r="AE117">
            <v>10</v>
          </cell>
          <cell r="AF117">
            <v>15</v>
          </cell>
          <cell r="AG117">
            <v>8</v>
          </cell>
          <cell r="AH117">
            <v>15</v>
          </cell>
          <cell r="AI117">
            <v>19</v>
          </cell>
          <cell r="AJ117">
            <v>12</v>
          </cell>
          <cell r="AK117">
            <v>9</v>
          </cell>
          <cell r="AL117">
            <v>15</v>
          </cell>
          <cell r="AM117">
            <v>11</v>
          </cell>
          <cell r="AN117">
            <v>17</v>
          </cell>
          <cell r="AO117">
            <v>8</v>
          </cell>
          <cell r="AP117">
            <v>15</v>
          </cell>
          <cell r="AQ117">
            <v>19</v>
          </cell>
          <cell r="AR117">
            <v>14</v>
          </cell>
          <cell r="AS117">
            <v>17</v>
          </cell>
          <cell r="AT117">
            <v>14</v>
          </cell>
          <cell r="AU117">
            <v>16</v>
          </cell>
          <cell r="AV117">
            <v>15</v>
          </cell>
          <cell r="AW117">
            <v>5</v>
          </cell>
          <cell r="AX117">
            <v>17</v>
          </cell>
          <cell r="AY117">
            <v>17</v>
          </cell>
          <cell r="AZ117">
            <v>12</v>
          </cell>
          <cell r="BA117">
            <v>22</v>
          </cell>
          <cell r="BB117">
            <v>16</v>
          </cell>
          <cell r="BC117">
            <v>12</v>
          </cell>
          <cell r="BD117">
            <v>18</v>
          </cell>
          <cell r="BE117">
            <v>20</v>
          </cell>
          <cell r="BF117">
            <v>18</v>
          </cell>
          <cell r="BG117">
            <v>15</v>
          </cell>
          <cell r="BH117">
            <v>11</v>
          </cell>
          <cell r="BI117">
            <v>25</v>
          </cell>
          <cell r="BJ117">
            <v>21</v>
          </cell>
          <cell r="BK117">
            <v>17</v>
          </cell>
          <cell r="BL117">
            <v>22</v>
          </cell>
          <cell r="BM117">
            <v>31</v>
          </cell>
          <cell r="BN117">
            <v>18</v>
          </cell>
          <cell r="BO117">
            <v>26</v>
          </cell>
          <cell r="BP117">
            <v>22</v>
          </cell>
          <cell r="BQ117">
            <v>22</v>
          </cell>
          <cell r="BR117">
            <v>33</v>
          </cell>
          <cell r="BS117">
            <v>30</v>
          </cell>
          <cell r="BT117">
            <v>30</v>
          </cell>
          <cell r="BU117">
            <v>32</v>
          </cell>
          <cell r="BV117">
            <v>38</v>
          </cell>
          <cell r="BW117">
            <v>37</v>
          </cell>
          <cell r="BX117">
            <v>34</v>
          </cell>
          <cell r="BY117">
            <v>27</v>
          </cell>
          <cell r="BZ117">
            <v>24</v>
          </cell>
          <cell r="CA117">
            <v>45</v>
          </cell>
          <cell r="CB117">
            <v>36</v>
          </cell>
          <cell r="CC117">
            <v>34</v>
          </cell>
          <cell r="CD117">
            <v>28</v>
          </cell>
          <cell r="CE117">
            <v>33</v>
          </cell>
          <cell r="CF117">
            <v>27</v>
          </cell>
          <cell r="CG117">
            <v>29</v>
          </cell>
          <cell r="CH117">
            <v>24</v>
          </cell>
          <cell r="CI117">
            <v>25</v>
          </cell>
          <cell r="CJ117">
            <v>29</v>
          </cell>
          <cell r="CK117">
            <v>21</v>
          </cell>
          <cell r="CL117">
            <v>23</v>
          </cell>
          <cell r="CM117">
            <v>27</v>
          </cell>
          <cell r="CN117">
            <v>22</v>
          </cell>
          <cell r="CO117">
            <v>33</v>
          </cell>
          <cell r="CP117">
            <v>25</v>
          </cell>
          <cell r="CQ117">
            <v>23</v>
          </cell>
          <cell r="CR117">
            <v>18</v>
          </cell>
          <cell r="CS117">
            <v>15</v>
          </cell>
          <cell r="CT117">
            <v>16</v>
          </cell>
          <cell r="CU117">
            <v>28</v>
          </cell>
          <cell r="CV117">
            <v>16</v>
          </cell>
          <cell r="CW117">
            <v>28</v>
          </cell>
          <cell r="CX117">
            <v>19</v>
          </cell>
          <cell r="CY117">
            <v>27</v>
          </cell>
          <cell r="CZ117">
            <v>20</v>
          </cell>
          <cell r="DA117">
            <v>17</v>
          </cell>
          <cell r="DB117">
            <v>19</v>
          </cell>
          <cell r="DC117">
            <v>35</v>
          </cell>
          <cell r="DD117">
            <v>17</v>
          </cell>
          <cell r="DE117">
            <v>20</v>
          </cell>
          <cell r="DF117">
            <v>18</v>
          </cell>
          <cell r="DG117">
            <v>35</v>
          </cell>
          <cell r="DH117">
            <v>18</v>
          </cell>
          <cell r="DI117">
            <v>18</v>
          </cell>
          <cell r="DJ117">
            <v>20</v>
          </cell>
          <cell r="DK117">
            <v>24</v>
          </cell>
          <cell r="DL117">
            <v>18</v>
          </cell>
          <cell r="DM117">
            <v>24</v>
          </cell>
          <cell r="DN117">
            <v>16</v>
          </cell>
          <cell r="DO117">
            <v>21</v>
          </cell>
          <cell r="DP117">
            <v>23</v>
          </cell>
          <cell r="DQ117">
            <v>21</v>
          </cell>
          <cell r="DR117">
            <v>25</v>
          </cell>
          <cell r="DS117">
            <v>26</v>
          </cell>
          <cell r="DT117">
            <v>15</v>
          </cell>
          <cell r="DU117">
            <v>24</v>
          </cell>
          <cell r="DV117">
            <v>19</v>
          </cell>
          <cell r="DW117">
            <v>19</v>
          </cell>
          <cell r="DX117">
            <v>9</v>
          </cell>
          <cell r="DY117">
            <v>15</v>
          </cell>
          <cell r="DZ117">
            <v>18</v>
          </cell>
          <cell r="EA117">
            <v>14</v>
          </cell>
          <cell r="EB117">
            <v>22</v>
          </cell>
          <cell r="EC117">
            <v>14</v>
          </cell>
          <cell r="ED117">
            <v>17</v>
          </cell>
          <cell r="EE117">
            <v>18</v>
          </cell>
          <cell r="EF117">
            <v>15</v>
          </cell>
          <cell r="EG117">
            <v>25</v>
          </cell>
          <cell r="EH117">
            <v>14</v>
          </cell>
          <cell r="EI117">
            <v>19</v>
          </cell>
          <cell r="EJ117">
            <v>13</v>
          </cell>
          <cell r="EK117">
            <v>12</v>
          </cell>
          <cell r="EL117">
            <v>12</v>
          </cell>
          <cell r="EM117">
            <v>11</v>
          </cell>
          <cell r="EN117">
            <v>5</v>
          </cell>
          <cell r="EO117">
            <v>17</v>
          </cell>
          <cell r="EP117">
            <v>11</v>
          </cell>
          <cell r="EQ117">
            <v>4</v>
          </cell>
          <cell r="ER117">
            <v>6</v>
          </cell>
          <cell r="ES117">
            <v>5</v>
          </cell>
          <cell r="ET117">
            <v>8</v>
          </cell>
          <cell r="EU117">
            <v>8</v>
          </cell>
          <cell r="EV117">
            <v>4</v>
          </cell>
          <cell r="EW117">
            <v>6</v>
          </cell>
          <cell r="EX117">
            <v>5</v>
          </cell>
          <cell r="EY117">
            <v>6</v>
          </cell>
          <cell r="EZ117">
            <v>4</v>
          </cell>
          <cell r="FA117">
            <v>7</v>
          </cell>
          <cell r="FB117">
            <v>3</v>
          </cell>
          <cell r="FC117">
            <v>5</v>
          </cell>
          <cell r="FD117">
            <v>9</v>
          </cell>
          <cell r="FE117">
            <v>5</v>
          </cell>
          <cell r="FF117">
            <v>2</v>
          </cell>
          <cell r="FG117">
            <v>6</v>
          </cell>
          <cell r="FH117">
            <v>4</v>
          </cell>
          <cell r="FI117">
            <v>7</v>
          </cell>
          <cell r="FJ117">
            <v>2</v>
          </cell>
          <cell r="FK117">
            <v>2</v>
          </cell>
          <cell r="FL117">
            <v>3</v>
          </cell>
          <cell r="FM117">
            <v>1</v>
          </cell>
          <cell r="FN117">
            <v>3</v>
          </cell>
          <cell r="FO117">
            <v>1</v>
          </cell>
          <cell r="FP117">
            <v>0</v>
          </cell>
          <cell r="FQ117">
            <v>3</v>
          </cell>
          <cell r="FR117">
            <v>1</v>
          </cell>
          <cell r="FS117">
            <v>4</v>
          </cell>
          <cell r="FT117">
            <v>1</v>
          </cell>
          <cell r="FU117">
            <v>2</v>
          </cell>
          <cell r="FV117">
            <v>0</v>
          </cell>
          <cell r="FW117">
            <v>3</v>
          </cell>
          <cell r="FX117">
            <v>0</v>
          </cell>
          <cell r="FY117">
            <v>0</v>
          </cell>
          <cell r="FZ117">
            <v>0</v>
          </cell>
          <cell r="GA117">
            <v>3</v>
          </cell>
          <cell r="GB117">
            <v>0</v>
          </cell>
          <cell r="GC117">
            <v>1</v>
          </cell>
          <cell r="GD117">
            <v>0</v>
          </cell>
          <cell r="GE117">
            <v>1</v>
          </cell>
          <cell r="GF117">
            <v>0</v>
          </cell>
          <cell r="GG117">
            <v>0</v>
          </cell>
          <cell r="GH117">
            <v>1</v>
          </cell>
          <cell r="GI117">
            <v>1</v>
          </cell>
          <cell r="GJ117">
            <v>0</v>
          </cell>
          <cell r="GK117">
            <v>0</v>
          </cell>
          <cell r="GL117">
            <v>1</v>
          </cell>
          <cell r="GM117">
            <v>1</v>
          </cell>
          <cell r="GN117">
            <v>0</v>
          </cell>
          <cell r="GO117">
            <v>1</v>
          </cell>
          <cell r="GP117">
            <v>0</v>
          </cell>
          <cell r="GQ117">
            <v>1</v>
          </cell>
          <cell r="GR117">
            <v>0</v>
          </cell>
          <cell r="GS117">
            <v>0</v>
          </cell>
          <cell r="GT117">
            <v>0</v>
          </cell>
          <cell r="GU117">
            <v>1</v>
          </cell>
          <cell r="GV117">
            <v>0</v>
          </cell>
          <cell r="GW117">
            <v>0</v>
          </cell>
          <cell r="GX117">
            <v>0</v>
          </cell>
          <cell r="GY117">
            <v>1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18</v>
          </cell>
          <cell r="HM117">
            <v>11</v>
          </cell>
          <cell r="HN117">
            <v>29</v>
          </cell>
          <cell r="HO117">
            <v>0</v>
          </cell>
          <cell r="HP117">
            <v>0</v>
          </cell>
          <cell r="HQ117">
            <v>0</v>
          </cell>
          <cell r="HR117">
            <v>1328</v>
          </cell>
          <cell r="HS117">
            <v>1472</v>
          </cell>
          <cell r="HT117">
            <v>2800</v>
          </cell>
        </row>
        <row r="118">
          <cell r="A118" t="str">
            <v>830383030602</v>
          </cell>
          <cell r="B118">
            <v>83</v>
          </cell>
          <cell r="C118" t="str">
            <v>จังหวัดภูเก็ต</v>
          </cell>
          <cell r="D118">
            <v>8303</v>
          </cell>
          <cell r="E118" t="str">
            <v>อำเภอถลาง</v>
          </cell>
          <cell r="F118">
            <v>830306</v>
          </cell>
          <cell r="G118" t="str">
            <v>ตำบลสาคู</v>
          </cell>
          <cell r="H118">
            <v>83030602</v>
          </cell>
          <cell r="I118" t="str">
            <v>ตรอกม่วง</v>
          </cell>
          <cell r="J118">
            <v>5</v>
          </cell>
          <cell r="K118">
            <v>1</v>
          </cell>
          <cell r="L118">
            <v>2</v>
          </cell>
          <cell r="M118">
            <v>3</v>
          </cell>
          <cell r="N118">
            <v>5</v>
          </cell>
          <cell r="O118">
            <v>5</v>
          </cell>
          <cell r="P118">
            <v>4</v>
          </cell>
          <cell r="Q118">
            <v>2</v>
          </cell>
          <cell r="R118">
            <v>1</v>
          </cell>
          <cell r="S118">
            <v>6</v>
          </cell>
          <cell r="T118">
            <v>1</v>
          </cell>
          <cell r="U118">
            <v>2</v>
          </cell>
          <cell r="V118">
            <v>5</v>
          </cell>
          <cell r="W118">
            <v>5</v>
          </cell>
          <cell r="X118">
            <v>2</v>
          </cell>
          <cell r="Y118">
            <v>2</v>
          </cell>
          <cell r="Z118">
            <v>3</v>
          </cell>
          <cell r="AA118">
            <v>2</v>
          </cell>
          <cell r="AB118">
            <v>5</v>
          </cell>
          <cell r="AC118">
            <v>3</v>
          </cell>
          <cell r="AD118">
            <v>3</v>
          </cell>
          <cell r="AE118">
            <v>2</v>
          </cell>
          <cell r="AF118">
            <v>6</v>
          </cell>
          <cell r="AG118">
            <v>1</v>
          </cell>
          <cell r="AH118">
            <v>7</v>
          </cell>
          <cell r="AI118">
            <v>1</v>
          </cell>
          <cell r="AJ118">
            <v>3</v>
          </cell>
          <cell r="AK118">
            <v>3</v>
          </cell>
          <cell r="AL118">
            <v>3</v>
          </cell>
          <cell r="AM118">
            <v>2</v>
          </cell>
          <cell r="AN118">
            <v>2</v>
          </cell>
          <cell r="AO118">
            <v>4</v>
          </cell>
          <cell r="AP118">
            <v>5</v>
          </cell>
          <cell r="AQ118">
            <v>3</v>
          </cell>
          <cell r="AR118">
            <v>4</v>
          </cell>
          <cell r="AS118">
            <v>3</v>
          </cell>
          <cell r="AT118">
            <v>2</v>
          </cell>
          <cell r="AU118">
            <v>8</v>
          </cell>
          <cell r="AV118">
            <v>4</v>
          </cell>
          <cell r="AW118">
            <v>1</v>
          </cell>
          <cell r="AX118">
            <v>4</v>
          </cell>
          <cell r="AY118">
            <v>2</v>
          </cell>
          <cell r="AZ118">
            <v>6</v>
          </cell>
          <cell r="BA118">
            <v>10</v>
          </cell>
          <cell r="BB118">
            <v>2</v>
          </cell>
          <cell r="BC118">
            <v>8</v>
          </cell>
          <cell r="BD118">
            <v>1</v>
          </cell>
          <cell r="BE118">
            <v>5</v>
          </cell>
          <cell r="BF118">
            <v>3</v>
          </cell>
          <cell r="BG118">
            <v>4</v>
          </cell>
          <cell r="BH118">
            <v>4</v>
          </cell>
          <cell r="BI118">
            <v>4</v>
          </cell>
          <cell r="BJ118">
            <v>8</v>
          </cell>
          <cell r="BK118">
            <v>6</v>
          </cell>
          <cell r="BL118">
            <v>6</v>
          </cell>
          <cell r="BM118">
            <v>6</v>
          </cell>
          <cell r="BN118">
            <v>6</v>
          </cell>
          <cell r="BO118">
            <v>5</v>
          </cell>
          <cell r="BP118">
            <v>8</v>
          </cell>
          <cell r="BQ118">
            <v>7</v>
          </cell>
          <cell r="BR118">
            <v>4</v>
          </cell>
          <cell r="BS118">
            <v>7</v>
          </cell>
          <cell r="BT118">
            <v>5</v>
          </cell>
          <cell r="BU118">
            <v>4</v>
          </cell>
          <cell r="BV118">
            <v>6</v>
          </cell>
          <cell r="BW118">
            <v>7</v>
          </cell>
          <cell r="BX118">
            <v>6</v>
          </cell>
          <cell r="BY118">
            <v>5</v>
          </cell>
          <cell r="BZ118">
            <v>10</v>
          </cell>
          <cell r="CA118">
            <v>13</v>
          </cell>
          <cell r="CB118">
            <v>6</v>
          </cell>
          <cell r="CC118">
            <v>8</v>
          </cell>
          <cell r="CD118">
            <v>6</v>
          </cell>
          <cell r="CE118">
            <v>8</v>
          </cell>
          <cell r="CF118">
            <v>6</v>
          </cell>
          <cell r="CG118">
            <v>6</v>
          </cell>
          <cell r="CH118">
            <v>4</v>
          </cell>
          <cell r="CI118">
            <v>6</v>
          </cell>
          <cell r="CJ118">
            <v>8</v>
          </cell>
          <cell r="CK118">
            <v>5</v>
          </cell>
          <cell r="CL118">
            <v>6</v>
          </cell>
          <cell r="CM118">
            <v>9</v>
          </cell>
          <cell r="CN118">
            <v>4</v>
          </cell>
          <cell r="CO118">
            <v>7</v>
          </cell>
          <cell r="CP118">
            <v>6</v>
          </cell>
          <cell r="CQ118">
            <v>6</v>
          </cell>
          <cell r="CR118">
            <v>8</v>
          </cell>
          <cell r="CS118">
            <v>8</v>
          </cell>
          <cell r="CT118">
            <v>7</v>
          </cell>
          <cell r="CU118">
            <v>8</v>
          </cell>
          <cell r="CV118">
            <v>11</v>
          </cell>
          <cell r="CW118">
            <v>6</v>
          </cell>
          <cell r="CX118">
            <v>6</v>
          </cell>
          <cell r="CY118">
            <v>8</v>
          </cell>
          <cell r="CZ118">
            <v>4</v>
          </cell>
          <cell r="DA118">
            <v>2</v>
          </cell>
          <cell r="DB118">
            <v>4</v>
          </cell>
          <cell r="DC118">
            <v>5</v>
          </cell>
          <cell r="DD118">
            <v>3</v>
          </cell>
          <cell r="DE118">
            <v>1</v>
          </cell>
          <cell r="DF118">
            <v>5</v>
          </cell>
          <cell r="DG118">
            <v>6</v>
          </cell>
          <cell r="DH118">
            <v>3</v>
          </cell>
          <cell r="DI118">
            <v>5</v>
          </cell>
          <cell r="DJ118">
            <v>6</v>
          </cell>
          <cell r="DK118">
            <v>6</v>
          </cell>
          <cell r="DL118">
            <v>4</v>
          </cell>
          <cell r="DM118">
            <v>6</v>
          </cell>
          <cell r="DN118">
            <v>3</v>
          </cell>
          <cell r="DO118">
            <v>4</v>
          </cell>
          <cell r="DP118">
            <v>6</v>
          </cell>
          <cell r="DQ118">
            <v>7</v>
          </cell>
          <cell r="DR118">
            <v>4</v>
          </cell>
          <cell r="DS118">
            <v>8</v>
          </cell>
          <cell r="DT118">
            <v>3</v>
          </cell>
          <cell r="DU118">
            <v>8</v>
          </cell>
          <cell r="DV118">
            <v>4</v>
          </cell>
          <cell r="DW118">
            <v>5</v>
          </cell>
          <cell r="DX118">
            <v>5</v>
          </cell>
          <cell r="DY118">
            <v>7</v>
          </cell>
          <cell r="DZ118">
            <v>1</v>
          </cell>
          <cell r="EA118">
            <v>4</v>
          </cell>
          <cell r="EB118">
            <v>4</v>
          </cell>
          <cell r="EC118">
            <v>3</v>
          </cell>
          <cell r="ED118">
            <v>2</v>
          </cell>
          <cell r="EE118">
            <v>2</v>
          </cell>
          <cell r="EF118">
            <v>5</v>
          </cell>
          <cell r="EG118">
            <v>4</v>
          </cell>
          <cell r="EH118">
            <v>4</v>
          </cell>
          <cell r="EI118">
            <v>4</v>
          </cell>
          <cell r="EJ118">
            <v>7</v>
          </cell>
          <cell r="EK118">
            <v>4</v>
          </cell>
          <cell r="EL118">
            <v>3</v>
          </cell>
          <cell r="EM118">
            <v>4</v>
          </cell>
          <cell r="EN118">
            <v>2</v>
          </cell>
          <cell r="EO118">
            <v>2</v>
          </cell>
          <cell r="EP118">
            <v>0</v>
          </cell>
          <cell r="EQ118">
            <v>0</v>
          </cell>
          <cell r="ER118">
            <v>3</v>
          </cell>
          <cell r="ES118">
            <v>5</v>
          </cell>
          <cell r="ET118">
            <v>3</v>
          </cell>
          <cell r="EU118">
            <v>1</v>
          </cell>
          <cell r="EV118">
            <v>1</v>
          </cell>
          <cell r="EW118">
            <v>3</v>
          </cell>
          <cell r="EX118">
            <v>1</v>
          </cell>
          <cell r="EY118">
            <v>2</v>
          </cell>
          <cell r="EZ118">
            <v>1</v>
          </cell>
          <cell r="FA118">
            <v>1</v>
          </cell>
          <cell r="FB118">
            <v>2</v>
          </cell>
          <cell r="FC118">
            <v>0</v>
          </cell>
          <cell r="FD118">
            <v>1</v>
          </cell>
          <cell r="FE118">
            <v>3</v>
          </cell>
          <cell r="FF118">
            <v>2</v>
          </cell>
          <cell r="FG118">
            <v>0</v>
          </cell>
          <cell r="FH118">
            <v>1</v>
          </cell>
          <cell r="FI118">
            <v>0</v>
          </cell>
          <cell r="FJ118">
            <v>1</v>
          </cell>
          <cell r="FK118">
            <v>2</v>
          </cell>
          <cell r="FL118">
            <v>1</v>
          </cell>
          <cell r="FM118">
            <v>3</v>
          </cell>
          <cell r="FN118">
            <v>0</v>
          </cell>
          <cell r="FO118">
            <v>1</v>
          </cell>
          <cell r="FP118">
            <v>0</v>
          </cell>
          <cell r="FQ118">
            <v>2</v>
          </cell>
          <cell r="FR118">
            <v>0</v>
          </cell>
          <cell r="FS118">
            <v>0</v>
          </cell>
          <cell r="FT118">
            <v>0</v>
          </cell>
          <cell r="FU118">
            <v>1</v>
          </cell>
          <cell r="FV118">
            <v>0</v>
          </cell>
          <cell r="FW118">
            <v>1</v>
          </cell>
          <cell r="FX118">
            <v>0</v>
          </cell>
          <cell r="FY118">
            <v>0</v>
          </cell>
          <cell r="FZ118">
            <v>0</v>
          </cell>
          <cell r="GA118">
            <v>2</v>
          </cell>
          <cell r="GB118">
            <v>0</v>
          </cell>
          <cell r="GC118">
            <v>1</v>
          </cell>
          <cell r="GD118">
            <v>1</v>
          </cell>
          <cell r="GE118">
            <v>0</v>
          </cell>
          <cell r="GF118">
            <v>0</v>
          </cell>
          <cell r="GG118">
            <v>1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1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4</v>
          </cell>
          <cell r="HM118">
            <v>1</v>
          </cell>
          <cell r="HN118">
            <v>5</v>
          </cell>
          <cell r="HO118">
            <v>0</v>
          </cell>
          <cell r="HP118">
            <v>0</v>
          </cell>
          <cell r="HQ118">
            <v>0</v>
          </cell>
          <cell r="HR118">
            <v>333</v>
          </cell>
          <cell r="HS118">
            <v>365</v>
          </cell>
          <cell r="HT118">
            <v>698</v>
          </cell>
        </row>
        <row r="119">
          <cell r="A119" t="str">
            <v>830383030603</v>
          </cell>
          <cell r="B119">
            <v>83</v>
          </cell>
          <cell r="C119" t="str">
            <v>จังหวัดภูเก็ต</v>
          </cell>
          <cell r="D119">
            <v>8303</v>
          </cell>
          <cell r="E119" t="str">
            <v>อำเภอถลาง</v>
          </cell>
          <cell r="F119">
            <v>830306</v>
          </cell>
          <cell r="G119" t="str">
            <v>ตำบลสาคู</v>
          </cell>
          <cell r="H119">
            <v>83030603</v>
          </cell>
          <cell r="I119" t="str">
            <v>สาคู</v>
          </cell>
          <cell r="J119">
            <v>3</v>
          </cell>
          <cell r="K119">
            <v>5</v>
          </cell>
          <cell r="L119">
            <v>7</v>
          </cell>
          <cell r="M119">
            <v>2</v>
          </cell>
          <cell r="N119">
            <v>2</v>
          </cell>
          <cell r="O119">
            <v>7</v>
          </cell>
          <cell r="P119">
            <v>4</v>
          </cell>
          <cell r="Q119">
            <v>2</v>
          </cell>
          <cell r="R119">
            <v>4</v>
          </cell>
          <cell r="S119">
            <v>5</v>
          </cell>
          <cell r="T119">
            <v>11</v>
          </cell>
          <cell r="U119">
            <v>5</v>
          </cell>
          <cell r="V119">
            <v>5</v>
          </cell>
          <cell r="W119">
            <v>7</v>
          </cell>
          <cell r="X119">
            <v>6</v>
          </cell>
          <cell r="Y119">
            <v>9</v>
          </cell>
          <cell r="Z119">
            <v>2</v>
          </cell>
          <cell r="AA119">
            <v>7</v>
          </cell>
          <cell r="AB119">
            <v>6</v>
          </cell>
          <cell r="AC119">
            <v>6</v>
          </cell>
          <cell r="AD119">
            <v>8</v>
          </cell>
          <cell r="AE119">
            <v>7</v>
          </cell>
          <cell r="AF119">
            <v>3</v>
          </cell>
          <cell r="AG119">
            <v>5</v>
          </cell>
          <cell r="AH119">
            <v>10</v>
          </cell>
          <cell r="AI119">
            <v>9</v>
          </cell>
          <cell r="AJ119">
            <v>10</v>
          </cell>
          <cell r="AK119">
            <v>5</v>
          </cell>
          <cell r="AL119">
            <v>13</v>
          </cell>
          <cell r="AM119">
            <v>10</v>
          </cell>
          <cell r="AN119">
            <v>14</v>
          </cell>
          <cell r="AO119">
            <v>8</v>
          </cell>
          <cell r="AP119">
            <v>11</v>
          </cell>
          <cell r="AQ119">
            <v>7</v>
          </cell>
          <cell r="AR119">
            <v>7</v>
          </cell>
          <cell r="AS119">
            <v>5</v>
          </cell>
          <cell r="AT119">
            <v>8</v>
          </cell>
          <cell r="AU119">
            <v>6</v>
          </cell>
          <cell r="AV119">
            <v>5</v>
          </cell>
          <cell r="AW119">
            <v>11</v>
          </cell>
          <cell r="AX119">
            <v>6</v>
          </cell>
          <cell r="AY119">
            <v>7</v>
          </cell>
          <cell r="AZ119">
            <v>11</v>
          </cell>
          <cell r="BA119">
            <v>11</v>
          </cell>
          <cell r="BB119">
            <v>8</v>
          </cell>
          <cell r="BC119">
            <v>14</v>
          </cell>
          <cell r="BD119">
            <v>4</v>
          </cell>
          <cell r="BE119">
            <v>6</v>
          </cell>
          <cell r="BF119">
            <v>10</v>
          </cell>
          <cell r="BG119">
            <v>10</v>
          </cell>
          <cell r="BH119">
            <v>11</v>
          </cell>
          <cell r="BI119">
            <v>5</v>
          </cell>
          <cell r="BJ119">
            <v>6</v>
          </cell>
          <cell r="BK119">
            <v>11</v>
          </cell>
          <cell r="BL119">
            <v>12</v>
          </cell>
          <cell r="BM119">
            <v>15</v>
          </cell>
          <cell r="BN119">
            <v>9</v>
          </cell>
          <cell r="BO119">
            <v>8</v>
          </cell>
          <cell r="BP119">
            <v>7</v>
          </cell>
          <cell r="BQ119">
            <v>11</v>
          </cell>
          <cell r="BR119">
            <v>7</v>
          </cell>
          <cell r="BS119">
            <v>11</v>
          </cell>
          <cell r="BT119">
            <v>13</v>
          </cell>
          <cell r="BU119">
            <v>7</v>
          </cell>
          <cell r="BV119">
            <v>9</v>
          </cell>
          <cell r="BW119">
            <v>12</v>
          </cell>
          <cell r="BX119">
            <v>11</v>
          </cell>
          <cell r="BY119">
            <v>11</v>
          </cell>
          <cell r="BZ119">
            <v>12</v>
          </cell>
          <cell r="CA119">
            <v>10</v>
          </cell>
          <cell r="CB119">
            <v>16</v>
          </cell>
          <cell r="CC119">
            <v>12</v>
          </cell>
          <cell r="CD119">
            <v>11</v>
          </cell>
          <cell r="CE119">
            <v>10</v>
          </cell>
          <cell r="CF119">
            <v>7</v>
          </cell>
          <cell r="CG119">
            <v>7</v>
          </cell>
          <cell r="CH119">
            <v>12</v>
          </cell>
          <cell r="CI119">
            <v>10</v>
          </cell>
          <cell r="CJ119">
            <v>12</v>
          </cell>
          <cell r="CK119">
            <v>21</v>
          </cell>
          <cell r="CL119">
            <v>13</v>
          </cell>
          <cell r="CM119">
            <v>14</v>
          </cell>
          <cell r="CN119">
            <v>7</v>
          </cell>
          <cell r="CO119">
            <v>9</v>
          </cell>
          <cell r="CP119">
            <v>13</v>
          </cell>
          <cell r="CQ119">
            <v>9</v>
          </cell>
          <cell r="CR119">
            <v>9</v>
          </cell>
          <cell r="CS119">
            <v>10</v>
          </cell>
          <cell r="CT119">
            <v>22</v>
          </cell>
          <cell r="CU119">
            <v>11</v>
          </cell>
          <cell r="CV119">
            <v>13</v>
          </cell>
          <cell r="CW119">
            <v>16</v>
          </cell>
          <cell r="CX119">
            <v>11</v>
          </cell>
          <cell r="CY119">
            <v>9</v>
          </cell>
          <cell r="CZ119">
            <v>12</v>
          </cell>
          <cell r="DA119">
            <v>9</v>
          </cell>
          <cell r="DB119">
            <v>9</v>
          </cell>
          <cell r="DC119">
            <v>12</v>
          </cell>
          <cell r="DD119">
            <v>13</v>
          </cell>
          <cell r="DE119">
            <v>9</v>
          </cell>
          <cell r="DF119">
            <v>9</v>
          </cell>
          <cell r="DG119">
            <v>10</v>
          </cell>
          <cell r="DH119">
            <v>14</v>
          </cell>
          <cell r="DI119">
            <v>10</v>
          </cell>
          <cell r="DJ119">
            <v>8</v>
          </cell>
          <cell r="DK119">
            <v>13</v>
          </cell>
          <cell r="DL119">
            <v>6</v>
          </cell>
          <cell r="DM119">
            <v>12</v>
          </cell>
          <cell r="DN119">
            <v>6</v>
          </cell>
          <cell r="DO119">
            <v>11</v>
          </cell>
          <cell r="DP119">
            <v>17</v>
          </cell>
          <cell r="DQ119">
            <v>18</v>
          </cell>
          <cell r="DR119">
            <v>10</v>
          </cell>
          <cell r="DS119">
            <v>11</v>
          </cell>
          <cell r="DT119">
            <v>15</v>
          </cell>
          <cell r="DU119">
            <v>11</v>
          </cell>
          <cell r="DV119">
            <v>12</v>
          </cell>
          <cell r="DW119">
            <v>8</v>
          </cell>
          <cell r="DX119">
            <v>10</v>
          </cell>
          <cell r="DY119">
            <v>18</v>
          </cell>
          <cell r="DZ119">
            <v>9</v>
          </cell>
          <cell r="EA119">
            <v>5</v>
          </cell>
          <cell r="EB119">
            <v>7</v>
          </cell>
          <cell r="EC119">
            <v>11</v>
          </cell>
          <cell r="ED119">
            <v>7</v>
          </cell>
          <cell r="EE119">
            <v>8</v>
          </cell>
          <cell r="EF119">
            <v>11</v>
          </cell>
          <cell r="EG119">
            <v>7</v>
          </cell>
          <cell r="EH119">
            <v>6</v>
          </cell>
          <cell r="EI119">
            <v>5</v>
          </cell>
          <cell r="EJ119">
            <v>7</v>
          </cell>
          <cell r="EK119">
            <v>13</v>
          </cell>
          <cell r="EL119">
            <v>2</v>
          </cell>
          <cell r="EM119">
            <v>4</v>
          </cell>
          <cell r="EN119">
            <v>2</v>
          </cell>
          <cell r="EO119">
            <v>5</v>
          </cell>
          <cell r="EP119">
            <v>3</v>
          </cell>
          <cell r="EQ119">
            <v>13</v>
          </cell>
          <cell r="ER119">
            <v>2</v>
          </cell>
          <cell r="ES119">
            <v>9</v>
          </cell>
          <cell r="ET119">
            <v>3</v>
          </cell>
          <cell r="EU119">
            <v>4</v>
          </cell>
          <cell r="EV119">
            <v>8</v>
          </cell>
          <cell r="EW119">
            <v>8</v>
          </cell>
          <cell r="EX119">
            <v>5</v>
          </cell>
          <cell r="EY119">
            <v>5</v>
          </cell>
          <cell r="EZ119">
            <v>6</v>
          </cell>
          <cell r="FA119">
            <v>8</v>
          </cell>
          <cell r="FB119">
            <v>2</v>
          </cell>
          <cell r="FC119">
            <v>6</v>
          </cell>
          <cell r="FD119">
            <v>5</v>
          </cell>
          <cell r="FE119">
            <v>3</v>
          </cell>
          <cell r="FF119">
            <v>3</v>
          </cell>
          <cell r="FG119">
            <v>6</v>
          </cell>
          <cell r="FH119">
            <v>0</v>
          </cell>
          <cell r="FI119">
            <v>2</v>
          </cell>
          <cell r="FJ119">
            <v>3</v>
          </cell>
          <cell r="FK119">
            <v>2</v>
          </cell>
          <cell r="FL119">
            <v>3</v>
          </cell>
          <cell r="FM119">
            <v>0</v>
          </cell>
          <cell r="FN119">
            <v>3</v>
          </cell>
          <cell r="FO119">
            <v>2</v>
          </cell>
          <cell r="FP119">
            <v>1</v>
          </cell>
          <cell r="FQ119">
            <v>2</v>
          </cell>
          <cell r="FR119">
            <v>1</v>
          </cell>
          <cell r="FS119">
            <v>4</v>
          </cell>
          <cell r="FT119">
            <v>4</v>
          </cell>
          <cell r="FU119">
            <v>3</v>
          </cell>
          <cell r="FV119">
            <v>1</v>
          </cell>
          <cell r="FW119">
            <v>3</v>
          </cell>
          <cell r="FX119">
            <v>1</v>
          </cell>
          <cell r="FY119">
            <v>1</v>
          </cell>
          <cell r="FZ119">
            <v>0</v>
          </cell>
          <cell r="GA119">
            <v>1</v>
          </cell>
          <cell r="GB119">
            <v>0</v>
          </cell>
          <cell r="GC119">
            <v>0</v>
          </cell>
          <cell r="GD119">
            <v>1</v>
          </cell>
          <cell r="GE119">
            <v>4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1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1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1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17</v>
          </cell>
          <cell r="HM119">
            <v>6</v>
          </cell>
          <cell r="HN119">
            <v>23</v>
          </cell>
          <cell r="HO119">
            <v>0</v>
          </cell>
          <cell r="HP119">
            <v>1</v>
          </cell>
          <cell r="HQ119">
            <v>1</v>
          </cell>
          <cell r="HR119">
            <v>687</v>
          </cell>
          <cell r="HS119">
            <v>719</v>
          </cell>
          <cell r="HT119">
            <v>1406</v>
          </cell>
        </row>
        <row r="120">
          <cell r="A120" t="str">
            <v>830383030604</v>
          </cell>
          <cell r="B120">
            <v>83</v>
          </cell>
          <cell r="C120" t="str">
            <v>จังหวัดภูเก็ต</v>
          </cell>
          <cell r="D120">
            <v>8303</v>
          </cell>
          <cell r="E120" t="str">
            <v>อำเภอถลาง</v>
          </cell>
          <cell r="F120">
            <v>830306</v>
          </cell>
          <cell r="G120" t="str">
            <v>ตำบลสาคู</v>
          </cell>
          <cell r="H120">
            <v>83030604</v>
          </cell>
          <cell r="I120" t="str">
            <v>ในทอน</v>
          </cell>
          <cell r="J120">
            <v>2</v>
          </cell>
          <cell r="K120">
            <v>0</v>
          </cell>
          <cell r="L120">
            <v>0</v>
          </cell>
          <cell r="M120">
            <v>2</v>
          </cell>
          <cell r="N120">
            <v>2</v>
          </cell>
          <cell r="O120">
            <v>3</v>
          </cell>
          <cell r="P120">
            <v>1</v>
          </cell>
          <cell r="Q120">
            <v>2</v>
          </cell>
          <cell r="R120">
            <v>2</v>
          </cell>
          <cell r="S120">
            <v>3</v>
          </cell>
          <cell r="T120">
            <v>2</v>
          </cell>
          <cell r="U120">
            <v>3</v>
          </cell>
          <cell r="V120">
            <v>2</v>
          </cell>
          <cell r="W120">
            <v>3</v>
          </cell>
          <cell r="X120">
            <v>0</v>
          </cell>
          <cell r="Y120">
            <v>2</v>
          </cell>
          <cell r="Z120">
            <v>2</v>
          </cell>
          <cell r="AA120">
            <v>1</v>
          </cell>
          <cell r="AB120">
            <v>2</v>
          </cell>
          <cell r="AC120">
            <v>1</v>
          </cell>
          <cell r="AD120">
            <v>2</v>
          </cell>
          <cell r="AE120">
            <v>2</v>
          </cell>
          <cell r="AF120">
            <v>1</v>
          </cell>
          <cell r="AG120">
            <v>4</v>
          </cell>
          <cell r="AH120">
            <v>3</v>
          </cell>
          <cell r="AI120">
            <v>2</v>
          </cell>
          <cell r="AJ120">
            <v>4</v>
          </cell>
          <cell r="AK120">
            <v>5</v>
          </cell>
          <cell r="AL120">
            <v>3</v>
          </cell>
          <cell r="AM120">
            <v>2</v>
          </cell>
          <cell r="AN120">
            <v>3</v>
          </cell>
          <cell r="AO120">
            <v>1</v>
          </cell>
          <cell r="AP120">
            <v>3</v>
          </cell>
          <cell r="AQ120">
            <v>0</v>
          </cell>
          <cell r="AR120">
            <v>3</v>
          </cell>
          <cell r="AS120">
            <v>5</v>
          </cell>
          <cell r="AT120">
            <v>3</v>
          </cell>
          <cell r="AU120">
            <v>1</v>
          </cell>
          <cell r="AV120">
            <v>2</v>
          </cell>
          <cell r="AW120">
            <v>1</v>
          </cell>
          <cell r="AX120">
            <v>0</v>
          </cell>
          <cell r="AY120">
            <v>3</v>
          </cell>
          <cell r="AZ120">
            <v>0</v>
          </cell>
          <cell r="BA120">
            <v>1</v>
          </cell>
          <cell r="BB120">
            <v>2</v>
          </cell>
          <cell r="BC120">
            <v>2</v>
          </cell>
          <cell r="BD120">
            <v>1</v>
          </cell>
          <cell r="BE120">
            <v>3</v>
          </cell>
          <cell r="BF120">
            <v>4</v>
          </cell>
          <cell r="BG120">
            <v>2</v>
          </cell>
          <cell r="BH120">
            <v>1</v>
          </cell>
          <cell r="BI120">
            <v>3</v>
          </cell>
          <cell r="BJ120">
            <v>3</v>
          </cell>
          <cell r="BK120">
            <v>2</v>
          </cell>
          <cell r="BL120">
            <v>7</v>
          </cell>
          <cell r="BM120">
            <v>1</v>
          </cell>
          <cell r="BN120">
            <v>3</v>
          </cell>
          <cell r="BO120">
            <v>1</v>
          </cell>
          <cell r="BP120">
            <v>5</v>
          </cell>
          <cell r="BQ120">
            <v>2</v>
          </cell>
          <cell r="BR120">
            <v>5</v>
          </cell>
          <cell r="BS120">
            <v>6</v>
          </cell>
          <cell r="BT120">
            <v>5</v>
          </cell>
          <cell r="BU120">
            <v>4</v>
          </cell>
          <cell r="BV120">
            <v>6</v>
          </cell>
          <cell r="BW120">
            <v>1</v>
          </cell>
          <cell r="BX120">
            <v>2</v>
          </cell>
          <cell r="BY120">
            <v>2</v>
          </cell>
          <cell r="BZ120">
            <v>8</v>
          </cell>
          <cell r="CA120">
            <v>5</v>
          </cell>
          <cell r="CB120">
            <v>2</v>
          </cell>
          <cell r="CC120">
            <v>6</v>
          </cell>
          <cell r="CD120">
            <v>5</v>
          </cell>
          <cell r="CE120">
            <v>4</v>
          </cell>
          <cell r="CF120">
            <v>3</v>
          </cell>
          <cell r="CG120">
            <v>3</v>
          </cell>
          <cell r="CH120">
            <v>4</v>
          </cell>
          <cell r="CI120">
            <v>5</v>
          </cell>
          <cell r="CJ120">
            <v>5</v>
          </cell>
          <cell r="CK120">
            <v>3</v>
          </cell>
          <cell r="CL120">
            <v>5</v>
          </cell>
          <cell r="CM120">
            <v>6</v>
          </cell>
          <cell r="CN120">
            <v>6</v>
          </cell>
          <cell r="CO120">
            <v>3</v>
          </cell>
          <cell r="CP120">
            <v>4</v>
          </cell>
          <cell r="CQ120">
            <v>3</v>
          </cell>
          <cell r="CR120">
            <v>4</v>
          </cell>
          <cell r="CS120">
            <v>4</v>
          </cell>
          <cell r="CT120">
            <v>2</v>
          </cell>
          <cell r="CU120">
            <v>3</v>
          </cell>
          <cell r="CV120">
            <v>1</v>
          </cell>
          <cell r="CW120">
            <v>5</v>
          </cell>
          <cell r="CX120">
            <v>4</v>
          </cell>
          <cell r="CY120">
            <v>8</v>
          </cell>
          <cell r="CZ120">
            <v>2</v>
          </cell>
          <cell r="DA120">
            <v>3</v>
          </cell>
          <cell r="DB120">
            <v>4</v>
          </cell>
          <cell r="DC120">
            <v>6</v>
          </cell>
          <cell r="DD120">
            <v>5</v>
          </cell>
          <cell r="DE120">
            <v>1</v>
          </cell>
          <cell r="DF120">
            <v>1</v>
          </cell>
          <cell r="DG120">
            <v>4</v>
          </cell>
          <cell r="DH120">
            <v>3</v>
          </cell>
          <cell r="DI120">
            <v>1</v>
          </cell>
          <cell r="DJ120">
            <v>5</v>
          </cell>
          <cell r="DK120">
            <v>5</v>
          </cell>
          <cell r="DL120">
            <v>1</v>
          </cell>
          <cell r="DM120">
            <v>2</v>
          </cell>
          <cell r="DN120">
            <v>2</v>
          </cell>
          <cell r="DO120">
            <v>6</v>
          </cell>
          <cell r="DP120">
            <v>2</v>
          </cell>
          <cell r="DQ120">
            <v>4</v>
          </cell>
          <cell r="DR120">
            <v>2</v>
          </cell>
          <cell r="DS120">
            <v>8</v>
          </cell>
          <cell r="DT120">
            <v>2</v>
          </cell>
          <cell r="DU120">
            <v>7</v>
          </cell>
          <cell r="DV120">
            <v>3</v>
          </cell>
          <cell r="DW120">
            <v>5</v>
          </cell>
          <cell r="DX120">
            <v>2</v>
          </cell>
          <cell r="DY120">
            <v>3</v>
          </cell>
          <cell r="DZ120">
            <v>3</v>
          </cell>
          <cell r="EA120">
            <v>7</v>
          </cell>
          <cell r="EB120">
            <v>5</v>
          </cell>
          <cell r="EC120">
            <v>3</v>
          </cell>
          <cell r="ED120">
            <v>3</v>
          </cell>
          <cell r="EE120">
            <v>4</v>
          </cell>
          <cell r="EF120">
            <v>3</v>
          </cell>
          <cell r="EG120">
            <v>1</v>
          </cell>
          <cell r="EH120">
            <v>0</v>
          </cell>
          <cell r="EI120">
            <v>1</v>
          </cell>
          <cell r="EJ120">
            <v>4</v>
          </cell>
          <cell r="EK120">
            <v>1</v>
          </cell>
          <cell r="EL120">
            <v>2</v>
          </cell>
          <cell r="EM120">
            <v>1</v>
          </cell>
          <cell r="EN120">
            <v>0</v>
          </cell>
          <cell r="EO120">
            <v>2</v>
          </cell>
          <cell r="EP120">
            <v>2</v>
          </cell>
          <cell r="EQ120">
            <v>0</v>
          </cell>
          <cell r="ER120">
            <v>1</v>
          </cell>
          <cell r="ES120">
            <v>3</v>
          </cell>
          <cell r="ET120">
            <v>0</v>
          </cell>
          <cell r="EU120">
            <v>2</v>
          </cell>
          <cell r="EV120">
            <v>1</v>
          </cell>
          <cell r="EW120">
            <v>1</v>
          </cell>
          <cell r="EX120">
            <v>0</v>
          </cell>
          <cell r="EY120">
            <v>4</v>
          </cell>
          <cell r="EZ120">
            <v>0</v>
          </cell>
          <cell r="FA120">
            <v>2</v>
          </cell>
          <cell r="FB120">
            <v>1</v>
          </cell>
          <cell r="FC120">
            <v>1</v>
          </cell>
          <cell r="FD120">
            <v>3</v>
          </cell>
          <cell r="FE120">
            <v>2</v>
          </cell>
          <cell r="FF120">
            <v>3</v>
          </cell>
          <cell r="FG120">
            <v>1</v>
          </cell>
          <cell r="FH120">
            <v>1</v>
          </cell>
          <cell r="FI120">
            <v>1</v>
          </cell>
          <cell r="FJ120">
            <v>1</v>
          </cell>
          <cell r="FK120">
            <v>2</v>
          </cell>
          <cell r="FL120">
            <v>0</v>
          </cell>
          <cell r="FM120">
            <v>2</v>
          </cell>
          <cell r="FN120">
            <v>0</v>
          </cell>
          <cell r="FO120">
            <v>0</v>
          </cell>
          <cell r="FP120">
            <v>1</v>
          </cell>
          <cell r="FQ120">
            <v>1</v>
          </cell>
          <cell r="FR120">
            <v>1</v>
          </cell>
          <cell r="FS120">
            <v>1</v>
          </cell>
          <cell r="FT120">
            <v>1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1</v>
          </cell>
          <cell r="GA120">
            <v>0</v>
          </cell>
          <cell r="GB120">
            <v>0</v>
          </cell>
          <cell r="GC120">
            <v>2</v>
          </cell>
          <cell r="GD120">
            <v>0</v>
          </cell>
          <cell r="GE120">
            <v>1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18</v>
          </cell>
          <cell r="HM120">
            <v>15</v>
          </cell>
          <cell r="HN120">
            <v>33</v>
          </cell>
          <cell r="HO120">
            <v>0</v>
          </cell>
          <cell r="HP120">
            <v>0</v>
          </cell>
          <cell r="HQ120">
            <v>0</v>
          </cell>
          <cell r="HR120">
            <v>228</v>
          </cell>
          <cell r="HS120">
            <v>250</v>
          </cell>
          <cell r="HT120">
            <v>478</v>
          </cell>
        </row>
        <row r="121">
          <cell r="A121" t="str">
            <v>830383030605</v>
          </cell>
          <cell r="B121">
            <v>83</v>
          </cell>
          <cell r="C121" t="str">
            <v>จังหวัดภูเก็ต</v>
          </cell>
          <cell r="D121">
            <v>8303</v>
          </cell>
          <cell r="E121" t="str">
            <v>อำเภอถลาง</v>
          </cell>
          <cell r="F121">
            <v>830306</v>
          </cell>
          <cell r="G121" t="str">
            <v>ตำบลสาคู</v>
          </cell>
          <cell r="H121">
            <v>83030605</v>
          </cell>
          <cell r="I121" t="str">
            <v>บางฆ่าเหลา</v>
          </cell>
          <cell r="J121">
            <v>4</v>
          </cell>
          <cell r="K121">
            <v>4</v>
          </cell>
          <cell r="L121">
            <v>7</v>
          </cell>
          <cell r="M121">
            <v>7</v>
          </cell>
          <cell r="N121">
            <v>9</v>
          </cell>
          <cell r="O121">
            <v>5</v>
          </cell>
          <cell r="P121">
            <v>10</v>
          </cell>
          <cell r="Q121">
            <v>11</v>
          </cell>
          <cell r="R121">
            <v>11</v>
          </cell>
          <cell r="S121">
            <v>8</v>
          </cell>
          <cell r="T121">
            <v>8</v>
          </cell>
          <cell r="U121">
            <v>16</v>
          </cell>
          <cell r="V121">
            <v>15</v>
          </cell>
          <cell r="W121">
            <v>11</v>
          </cell>
          <cell r="X121">
            <v>12</v>
          </cell>
          <cell r="Y121">
            <v>9</v>
          </cell>
          <cell r="Z121">
            <v>7</v>
          </cell>
          <cell r="AA121">
            <v>7</v>
          </cell>
          <cell r="AB121">
            <v>11</v>
          </cell>
          <cell r="AC121">
            <v>15</v>
          </cell>
          <cell r="AD121">
            <v>11</v>
          </cell>
          <cell r="AE121">
            <v>10</v>
          </cell>
          <cell r="AF121">
            <v>10</v>
          </cell>
          <cell r="AG121">
            <v>9</v>
          </cell>
          <cell r="AH121">
            <v>13</v>
          </cell>
          <cell r="AI121">
            <v>15</v>
          </cell>
          <cell r="AJ121">
            <v>16</v>
          </cell>
          <cell r="AK121">
            <v>17</v>
          </cell>
          <cell r="AL121">
            <v>14</v>
          </cell>
          <cell r="AM121">
            <v>12</v>
          </cell>
          <cell r="AN121">
            <v>9</v>
          </cell>
          <cell r="AO121">
            <v>12</v>
          </cell>
          <cell r="AP121">
            <v>7</v>
          </cell>
          <cell r="AQ121">
            <v>10</v>
          </cell>
          <cell r="AR121">
            <v>12</v>
          </cell>
          <cell r="AS121">
            <v>17</v>
          </cell>
          <cell r="AT121">
            <v>11</v>
          </cell>
          <cell r="AU121">
            <v>8</v>
          </cell>
          <cell r="AV121">
            <v>13</v>
          </cell>
          <cell r="AW121">
            <v>17</v>
          </cell>
          <cell r="AX121">
            <v>17</v>
          </cell>
          <cell r="AY121">
            <v>11</v>
          </cell>
          <cell r="AZ121">
            <v>18</v>
          </cell>
          <cell r="BA121">
            <v>13</v>
          </cell>
          <cell r="BB121">
            <v>13</v>
          </cell>
          <cell r="BC121">
            <v>11</v>
          </cell>
          <cell r="BD121">
            <v>11</v>
          </cell>
          <cell r="BE121">
            <v>17</v>
          </cell>
          <cell r="BF121">
            <v>16</v>
          </cell>
          <cell r="BG121">
            <v>16</v>
          </cell>
          <cell r="BH121">
            <v>18</v>
          </cell>
          <cell r="BI121">
            <v>13</v>
          </cell>
          <cell r="BJ121">
            <v>14</v>
          </cell>
          <cell r="BK121">
            <v>15</v>
          </cell>
          <cell r="BL121">
            <v>15</v>
          </cell>
          <cell r="BM121">
            <v>12</v>
          </cell>
          <cell r="BN121">
            <v>14</v>
          </cell>
          <cell r="BO121">
            <v>28</v>
          </cell>
          <cell r="BP121">
            <v>23</v>
          </cell>
          <cell r="BQ121">
            <v>14</v>
          </cell>
          <cell r="BR121">
            <v>28</v>
          </cell>
          <cell r="BS121">
            <v>18</v>
          </cell>
          <cell r="BT121">
            <v>18</v>
          </cell>
          <cell r="BU121">
            <v>14</v>
          </cell>
          <cell r="BV121">
            <v>17</v>
          </cell>
          <cell r="BW121">
            <v>25</v>
          </cell>
          <cell r="BX121">
            <v>19</v>
          </cell>
          <cell r="BY121">
            <v>20</v>
          </cell>
          <cell r="BZ121">
            <v>28</v>
          </cell>
          <cell r="CA121">
            <v>20</v>
          </cell>
          <cell r="CB121">
            <v>25</v>
          </cell>
          <cell r="CC121">
            <v>13</v>
          </cell>
          <cell r="CD121">
            <v>13</v>
          </cell>
          <cell r="CE121">
            <v>26</v>
          </cell>
          <cell r="CF121">
            <v>22</v>
          </cell>
          <cell r="CG121">
            <v>20</v>
          </cell>
          <cell r="CH121">
            <v>17</v>
          </cell>
          <cell r="CI121">
            <v>13</v>
          </cell>
          <cell r="CJ121">
            <v>11</v>
          </cell>
          <cell r="CK121">
            <v>15</v>
          </cell>
          <cell r="CL121">
            <v>19</v>
          </cell>
          <cell r="CM121">
            <v>19</v>
          </cell>
          <cell r="CN121">
            <v>13</v>
          </cell>
          <cell r="CO121">
            <v>17</v>
          </cell>
          <cell r="CP121">
            <v>16</v>
          </cell>
          <cell r="CQ121">
            <v>19</v>
          </cell>
          <cell r="CR121">
            <v>15</v>
          </cell>
          <cell r="CS121">
            <v>12</v>
          </cell>
          <cell r="CT121">
            <v>11</v>
          </cell>
          <cell r="CU121">
            <v>9</v>
          </cell>
          <cell r="CV121">
            <v>12</v>
          </cell>
          <cell r="CW121">
            <v>22</v>
          </cell>
          <cell r="CX121">
            <v>9</v>
          </cell>
          <cell r="CY121">
            <v>13</v>
          </cell>
          <cell r="CZ121">
            <v>10</v>
          </cell>
          <cell r="DA121">
            <v>22</v>
          </cell>
          <cell r="DB121">
            <v>13</v>
          </cell>
          <cell r="DC121">
            <v>18</v>
          </cell>
          <cell r="DD121">
            <v>10</v>
          </cell>
          <cell r="DE121">
            <v>10</v>
          </cell>
          <cell r="DF121">
            <v>18</v>
          </cell>
          <cell r="DG121">
            <v>18</v>
          </cell>
          <cell r="DH121">
            <v>11</v>
          </cell>
          <cell r="DI121">
            <v>15</v>
          </cell>
          <cell r="DJ121">
            <v>7</v>
          </cell>
          <cell r="DK121">
            <v>9</v>
          </cell>
          <cell r="DL121">
            <v>15</v>
          </cell>
          <cell r="DM121">
            <v>16</v>
          </cell>
          <cell r="DN121">
            <v>8</v>
          </cell>
          <cell r="DO121">
            <v>16</v>
          </cell>
          <cell r="DP121">
            <v>12</v>
          </cell>
          <cell r="DQ121">
            <v>6</v>
          </cell>
          <cell r="DR121">
            <v>9</v>
          </cell>
          <cell r="DS121">
            <v>15</v>
          </cell>
          <cell r="DT121">
            <v>9</v>
          </cell>
          <cell r="DU121">
            <v>12</v>
          </cell>
          <cell r="DV121">
            <v>13</v>
          </cell>
          <cell r="DW121">
            <v>5</v>
          </cell>
          <cell r="DX121">
            <v>13</v>
          </cell>
          <cell r="DY121">
            <v>18</v>
          </cell>
          <cell r="DZ121">
            <v>6</v>
          </cell>
          <cell r="EA121">
            <v>5</v>
          </cell>
          <cell r="EB121">
            <v>11</v>
          </cell>
          <cell r="EC121">
            <v>7</v>
          </cell>
          <cell r="ED121">
            <v>7</v>
          </cell>
          <cell r="EE121">
            <v>12</v>
          </cell>
          <cell r="EF121">
            <v>7</v>
          </cell>
          <cell r="EG121">
            <v>5</v>
          </cell>
          <cell r="EH121">
            <v>5</v>
          </cell>
          <cell r="EI121">
            <v>7</v>
          </cell>
          <cell r="EJ121">
            <v>3</v>
          </cell>
          <cell r="EK121">
            <v>5</v>
          </cell>
          <cell r="EL121">
            <v>4</v>
          </cell>
          <cell r="EM121">
            <v>6</v>
          </cell>
          <cell r="EN121">
            <v>2</v>
          </cell>
          <cell r="EO121">
            <v>6</v>
          </cell>
          <cell r="EP121">
            <v>4</v>
          </cell>
          <cell r="EQ121">
            <v>9</v>
          </cell>
          <cell r="ER121">
            <v>2</v>
          </cell>
          <cell r="ES121">
            <v>8</v>
          </cell>
          <cell r="ET121">
            <v>2</v>
          </cell>
          <cell r="EU121">
            <v>2</v>
          </cell>
          <cell r="EV121">
            <v>5</v>
          </cell>
          <cell r="EW121">
            <v>5</v>
          </cell>
          <cell r="EX121">
            <v>6</v>
          </cell>
          <cell r="EY121">
            <v>2</v>
          </cell>
          <cell r="EZ121">
            <v>3</v>
          </cell>
          <cell r="FA121">
            <v>4</v>
          </cell>
          <cell r="FB121">
            <v>2</v>
          </cell>
          <cell r="FC121">
            <v>7</v>
          </cell>
          <cell r="FD121">
            <v>3</v>
          </cell>
          <cell r="FE121">
            <v>2</v>
          </cell>
          <cell r="FF121">
            <v>1</v>
          </cell>
          <cell r="FG121">
            <v>1</v>
          </cell>
          <cell r="FH121">
            <v>1</v>
          </cell>
          <cell r="FI121">
            <v>0</v>
          </cell>
          <cell r="FJ121">
            <v>1</v>
          </cell>
          <cell r="FK121">
            <v>2</v>
          </cell>
          <cell r="FL121">
            <v>2</v>
          </cell>
          <cell r="FM121">
            <v>2</v>
          </cell>
          <cell r="FN121">
            <v>0</v>
          </cell>
          <cell r="FO121">
            <v>2</v>
          </cell>
          <cell r="FP121">
            <v>1</v>
          </cell>
          <cell r="FQ121">
            <v>2</v>
          </cell>
          <cell r="FR121">
            <v>1</v>
          </cell>
          <cell r="FS121">
            <v>0</v>
          </cell>
          <cell r="FT121">
            <v>1</v>
          </cell>
          <cell r="FU121">
            <v>0</v>
          </cell>
          <cell r="FV121">
            <v>1</v>
          </cell>
          <cell r="FW121">
            <v>0</v>
          </cell>
          <cell r="FX121">
            <v>1</v>
          </cell>
          <cell r="FY121">
            <v>1</v>
          </cell>
          <cell r="FZ121">
            <v>0</v>
          </cell>
          <cell r="GA121">
            <v>1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1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10</v>
          </cell>
          <cell r="HM121">
            <v>5</v>
          </cell>
          <cell r="HN121">
            <v>15</v>
          </cell>
          <cell r="HO121">
            <v>0</v>
          </cell>
          <cell r="HP121">
            <v>0</v>
          </cell>
          <cell r="HQ121">
            <v>0</v>
          </cell>
          <cell r="HR121">
            <v>902</v>
          </cell>
          <cell r="HS121">
            <v>954</v>
          </cell>
          <cell r="HT121">
            <v>1856</v>
          </cell>
        </row>
        <row r="123">
          <cell r="HR123">
            <v>202868</v>
          </cell>
          <cell r="HS123">
            <v>229053</v>
          </cell>
          <cell r="HT123">
            <v>431921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41A0-2799-434B-A9DD-6095B5E94695}">
  <dimension ref="A1:N122"/>
  <sheetViews>
    <sheetView workbookViewId="0">
      <pane ySplit="1" topLeftCell="A8" activePane="bottomLeft" state="frozen"/>
      <selection pane="bottomLeft" activeCell="M127" sqref="M127"/>
    </sheetView>
  </sheetViews>
  <sheetFormatPr defaultRowHeight="12.75"/>
  <cols>
    <col min="1" max="1" width="8.42578125" style="61" customWidth="1"/>
    <col min="2" max="2" width="10.140625" customWidth="1"/>
    <col min="3" max="3" width="10" customWidth="1"/>
    <col min="4" max="4" width="15.85546875" customWidth="1"/>
    <col min="5" max="5" width="21.140625" customWidth="1"/>
    <col min="6" max="6" width="12.28515625" customWidth="1"/>
    <col min="7" max="7" width="14.85546875" customWidth="1"/>
    <col min="8" max="8" width="17.85546875" customWidth="1"/>
    <col min="9" max="9" width="22.140625" customWidth="1"/>
    <col min="10" max="10" width="15.85546875" customWidth="1"/>
    <col min="11" max="11" width="15.7109375" customWidth="1"/>
    <col min="12" max="12" width="14.85546875" customWidth="1"/>
    <col min="13" max="13" width="14" customWidth="1"/>
  </cols>
  <sheetData>
    <row r="1" spans="1:13">
      <c r="A1" s="58" t="s">
        <v>158</v>
      </c>
      <c r="B1" s="25" t="s">
        <v>159</v>
      </c>
      <c r="C1" s="25" t="s">
        <v>160</v>
      </c>
      <c r="D1" s="25" t="s">
        <v>161</v>
      </c>
      <c r="E1" s="25" t="s">
        <v>162</v>
      </c>
      <c r="F1" s="25" t="s">
        <v>163</v>
      </c>
      <c r="G1" s="25" t="s">
        <v>164</v>
      </c>
      <c r="H1" s="25" t="s">
        <v>165</v>
      </c>
      <c r="I1" s="25" t="s">
        <v>166</v>
      </c>
      <c r="J1" s="25" t="s">
        <v>610</v>
      </c>
      <c r="K1" s="25" t="s">
        <v>485</v>
      </c>
      <c r="L1" s="62" t="s">
        <v>486</v>
      </c>
      <c r="M1" s="63" t="s">
        <v>487</v>
      </c>
    </row>
    <row r="2" spans="1:13">
      <c r="A2" s="59">
        <v>6612</v>
      </c>
      <c r="B2" s="57">
        <v>83</v>
      </c>
      <c r="C2" s="57" t="s">
        <v>0</v>
      </c>
      <c r="D2" s="57">
        <v>8399</v>
      </c>
      <c r="E2" s="57" t="s">
        <v>481</v>
      </c>
      <c r="F2" s="57">
        <v>830101</v>
      </c>
      <c r="G2" s="57" t="s">
        <v>10</v>
      </c>
      <c r="H2" s="57">
        <v>83010100</v>
      </c>
      <c r="I2" s="57" t="s">
        <v>483</v>
      </c>
      <c r="J2" s="49" t="s">
        <v>490</v>
      </c>
      <c r="K2" s="65">
        <f>IFERROR(VLOOKUP(J2,[1]INPUT_0768!A:HT,226,0),0)</f>
        <v>22888</v>
      </c>
      <c r="L2" s="65">
        <f>IFERROR(VLOOKUP(J2,[1]INPUT_0768!A:HU,227,0),0)</f>
        <v>26572</v>
      </c>
      <c r="M2" s="65">
        <f t="shared" ref="M2:M65" si="0">L2+K2</f>
        <v>49460</v>
      </c>
    </row>
    <row r="3" spans="1:13">
      <c r="A3" s="59">
        <v>6612</v>
      </c>
      <c r="B3" s="57">
        <v>83</v>
      </c>
      <c r="C3" s="57" t="s">
        <v>0</v>
      </c>
      <c r="D3" s="57">
        <v>8399</v>
      </c>
      <c r="E3" s="57" t="s">
        <v>481</v>
      </c>
      <c r="F3" s="57">
        <v>830102</v>
      </c>
      <c r="G3" s="57" t="s">
        <v>11</v>
      </c>
      <c r="H3" s="57">
        <v>83010200</v>
      </c>
      <c r="I3" s="57" t="s">
        <v>482</v>
      </c>
      <c r="J3" s="49" t="s">
        <v>491</v>
      </c>
      <c r="K3" s="65">
        <f>IFERROR(VLOOKUP(J3,[1]INPUT_0768!A:HT,226,0),0)</f>
        <v>9477</v>
      </c>
      <c r="L3" s="65">
        <f>IFERROR(VLOOKUP(J3,[1]INPUT_0768!A:HU,227,0),0)</f>
        <v>11598</v>
      </c>
      <c r="M3" s="65">
        <f t="shared" si="0"/>
        <v>21075</v>
      </c>
    </row>
    <row r="4" spans="1:13">
      <c r="A4" s="59" t="s">
        <v>489</v>
      </c>
      <c r="B4" s="57">
        <v>83</v>
      </c>
      <c r="C4" s="57" t="s">
        <v>0</v>
      </c>
      <c r="D4" s="57">
        <v>8301</v>
      </c>
      <c r="E4" s="57" t="s">
        <v>122</v>
      </c>
      <c r="F4" s="57">
        <v>830103</v>
      </c>
      <c r="G4" s="57" t="s">
        <v>1</v>
      </c>
      <c r="H4" s="57">
        <v>83010300</v>
      </c>
      <c r="I4" s="57" t="s">
        <v>477</v>
      </c>
      <c r="J4" s="49" t="s">
        <v>492</v>
      </c>
      <c r="K4" s="65">
        <f>IFERROR(VLOOKUP(J4,[1]INPUT_0768!A:HT,226,0),0)</f>
        <v>108</v>
      </c>
      <c r="L4" s="65">
        <f>IFERROR(VLOOKUP(J4,[1]INPUT_0768!A:HU,227,0),0)</f>
        <v>93</v>
      </c>
      <c r="M4" s="65">
        <f t="shared" si="0"/>
        <v>201</v>
      </c>
    </row>
    <row r="5" spans="1:13">
      <c r="A5" s="59">
        <v>6612</v>
      </c>
      <c r="B5" s="57">
        <v>83</v>
      </c>
      <c r="C5" s="57" t="s">
        <v>0</v>
      </c>
      <c r="D5" s="57">
        <v>8301</v>
      </c>
      <c r="E5" s="57" t="s">
        <v>122</v>
      </c>
      <c r="F5" s="57">
        <v>830103</v>
      </c>
      <c r="G5" s="57" t="s">
        <v>1</v>
      </c>
      <c r="H5" s="57">
        <v>83010301</v>
      </c>
      <c r="I5" s="57" t="s">
        <v>480</v>
      </c>
      <c r="J5" s="49" t="s">
        <v>493</v>
      </c>
      <c r="K5" s="65">
        <f>IFERROR(VLOOKUP(J5,[1]INPUT_0768!A:HT,226,0),0)</f>
        <v>657</v>
      </c>
      <c r="L5" s="65">
        <f>IFERROR(VLOOKUP(J5,[1]INPUT_0768!A:HU,227,0),0)</f>
        <v>731</v>
      </c>
      <c r="M5" s="65">
        <f t="shared" si="0"/>
        <v>1388</v>
      </c>
    </row>
    <row r="6" spans="1:13">
      <c r="A6" s="59">
        <v>6612</v>
      </c>
      <c r="B6" s="57">
        <v>83</v>
      </c>
      <c r="C6" s="57" t="s">
        <v>0</v>
      </c>
      <c r="D6" s="57">
        <v>8301</v>
      </c>
      <c r="E6" s="57" t="s">
        <v>122</v>
      </c>
      <c r="F6" s="57">
        <v>830103</v>
      </c>
      <c r="G6" s="57" t="s">
        <v>1</v>
      </c>
      <c r="H6" s="57">
        <v>83010302</v>
      </c>
      <c r="I6" s="57" t="s">
        <v>479</v>
      </c>
      <c r="J6" s="49" t="s">
        <v>494</v>
      </c>
      <c r="K6" s="65">
        <f>IFERROR(VLOOKUP(J6,[1]INPUT_0768!A:HT,226,0),0)</f>
        <v>2664</v>
      </c>
      <c r="L6" s="65">
        <f>IFERROR(VLOOKUP(J6,[1]INPUT_0768!A:HU,227,0),0)</f>
        <v>3112</v>
      </c>
      <c r="M6" s="65">
        <f t="shared" si="0"/>
        <v>5776</v>
      </c>
    </row>
    <row r="7" spans="1:13">
      <c r="A7" s="59">
        <v>6612</v>
      </c>
      <c r="B7" s="57">
        <v>83</v>
      </c>
      <c r="C7" s="57" t="s">
        <v>0</v>
      </c>
      <c r="D7" s="57">
        <v>8301</v>
      </c>
      <c r="E7" s="57" t="s">
        <v>122</v>
      </c>
      <c r="F7" s="57">
        <v>830103</v>
      </c>
      <c r="G7" s="57" t="s">
        <v>1</v>
      </c>
      <c r="H7" s="57">
        <v>83010303</v>
      </c>
      <c r="I7" s="57" t="s">
        <v>478</v>
      </c>
      <c r="J7" s="49" t="s">
        <v>495</v>
      </c>
      <c r="K7" s="65">
        <f>IFERROR(VLOOKUP(J7,[1]INPUT_0768!A:HT,226,0),0)</f>
        <v>853</v>
      </c>
      <c r="L7" s="65">
        <f>IFERROR(VLOOKUP(J7,[1]INPUT_0768!A:HU,227,0),0)</f>
        <v>885</v>
      </c>
      <c r="M7" s="65">
        <f t="shared" si="0"/>
        <v>1738</v>
      </c>
    </row>
    <row r="8" spans="1:13">
      <c r="A8" s="59">
        <v>6612</v>
      </c>
      <c r="B8" s="57">
        <v>83</v>
      </c>
      <c r="C8" s="57" t="s">
        <v>0</v>
      </c>
      <c r="D8" s="57">
        <v>8301</v>
      </c>
      <c r="E8" s="57" t="s">
        <v>122</v>
      </c>
      <c r="F8" s="57">
        <v>830103</v>
      </c>
      <c r="G8" s="57" t="s">
        <v>1</v>
      </c>
      <c r="H8" s="57">
        <v>83010304</v>
      </c>
      <c r="I8" s="57" t="s">
        <v>477</v>
      </c>
      <c r="J8" s="49" t="s">
        <v>496</v>
      </c>
      <c r="K8" s="65">
        <f>IFERROR(VLOOKUP(J8,[1]INPUT_0768!A:HT,226,0),0)</f>
        <v>2264</v>
      </c>
      <c r="L8" s="65">
        <f>IFERROR(VLOOKUP(J8,[1]INPUT_0768!A:HU,227,0),0)</f>
        <v>2724</v>
      </c>
      <c r="M8" s="65">
        <f t="shared" si="0"/>
        <v>4988</v>
      </c>
    </row>
    <row r="9" spans="1:13">
      <c r="A9" s="59">
        <v>6612</v>
      </c>
      <c r="B9" s="57">
        <v>83</v>
      </c>
      <c r="C9" s="57" t="s">
        <v>0</v>
      </c>
      <c r="D9" s="57">
        <v>8301</v>
      </c>
      <c r="E9" s="57" t="s">
        <v>122</v>
      </c>
      <c r="F9" s="57">
        <v>830103</v>
      </c>
      <c r="G9" s="57" t="s">
        <v>1</v>
      </c>
      <c r="H9" s="57">
        <v>83010305</v>
      </c>
      <c r="I9" s="57" t="s">
        <v>477</v>
      </c>
      <c r="J9" s="49" t="s">
        <v>497</v>
      </c>
      <c r="K9" s="65">
        <f>IFERROR(VLOOKUP(J9,[1]INPUT_0768!A:HT,226,0),0)</f>
        <v>1468</v>
      </c>
      <c r="L9" s="65">
        <f>IFERROR(VLOOKUP(J9,[1]INPUT_0768!A:HU,227,0),0)</f>
        <v>1432</v>
      </c>
      <c r="M9" s="65">
        <f t="shared" si="0"/>
        <v>2900</v>
      </c>
    </row>
    <row r="10" spans="1:13">
      <c r="A10" s="59">
        <v>6612</v>
      </c>
      <c r="B10" s="57">
        <v>83</v>
      </c>
      <c r="C10" s="57" t="s">
        <v>0</v>
      </c>
      <c r="D10" s="57">
        <v>8301</v>
      </c>
      <c r="E10" s="57" t="s">
        <v>122</v>
      </c>
      <c r="F10" s="57">
        <v>830103</v>
      </c>
      <c r="G10" s="57" t="s">
        <v>1</v>
      </c>
      <c r="H10" s="57">
        <v>83010306</v>
      </c>
      <c r="I10" s="57" t="s">
        <v>476</v>
      </c>
      <c r="J10" s="49" t="s">
        <v>498</v>
      </c>
      <c r="K10" s="65">
        <f>IFERROR(VLOOKUP(J10,[1]INPUT_0768!A:HT,226,0),0)</f>
        <v>373</v>
      </c>
      <c r="L10" s="65">
        <f>IFERROR(VLOOKUP(J10,[1]INPUT_0768!A:HU,227,0),0)</f>
        <v>399</v>
      </c>
      <c r="M10" s="65">
        <f t="shared" si="0"/>
        <v>772</v>
      </c>
    </row>
    <row r="11" spans="1:13">
      <c r="A11" s="59">
        <v>6612</v>
      </c>
      <c r="B11" s="57">
        <v>83</v>
      </c>
      <c r="C11" s="57" t="s">
        <v>0</v>
      </c>
      <c r="D11" s="57">
        <v>8301</v>
      </c>
      <c r="E11" s="57" t="s">
        <v>122</v>
      </c>
      <c r="F11" s="57">
        <v>830103</v>
      </c>
      <c r="G11" s="57" t="s">
        <v>1</v>
      </c>
      <c r="H11" s="57">
        <v>83010307</v>
      </c>
      <c r="I11" s="57" t="s">
        <v>475</v>
      </c>
      <c r="J11" s="49" t="s">
        <v>499</v>
      </c>
      <c r="K11" s="65">
        <f>IFERROR(VLOOKUP(J11,[1]INPUT_0768!A:HT,226,0),0)</f>
        <v>582</v>
      </c>
      <c r="L11" s="65">
        <f>IFERROR(VLOOKUP(J11,[1]INPUT_0768!A:HU,227,0),0)</f>
        <v>602</v>
      </c>
      <c r="M11" s="65">
        <f t="shared" si="0"/>
        <v>1184</v>
      </c>
    </row>
    <row r="12" spans="1:13">
      <c r="A12" s="60">
        <v>6612</v>
      </c>
      <c r="B12" s="48">
        <v>83</v>
      </c>
      <c r="C12" s="48" t="s">
        <v>0</v>
      </c>
      <c r="D12" s="48">
        <v>8393</v>
      </c>
      <c r="E12" s="48" t="s">
        <v>466</v>
      </c>
      <c r="F12" s="48">
        <v>830104</v>
      </c>
      <c r="G12" s="48" t="s">
        <v>127</v>
      </c>
      <c r="H12" s="48">
        <v>83010400</v>
      </c>
      <c r="I12" s="48" t="s">
        <v>474</v>
      </c>
      <c r="J12" s="49" t="s">
        <v>500</v>
      </c>
      <c r="K12" s="65">
        <f>IFERROR(VLOOKUP(J12,[1]INPUT_0768!A:HT,226,0),0)</f>
        <v>303</v>
      </c>
      <c r="L12" s="65">
        <f>IFERROR(VLOOKUP(J12,[1]INPUT_0768!A:HU,227,0),0)</f>
        <v>304</v>
      </c>
      <c r="M12" s="65">
        <f t="shared" si="0"/>
        <v>607</v>
      </c>
    </row>
    <row r="13" spans="1:13">
      <c r="A13" s="60">
        <v>6612</v>
      </c>
      <c r="B13" s="48">
        <v>83</v>
      </c>
      <c r="C13" s="48" t="s">
        <v>0</v>
      </c>
      <c r="D13" s="48">
        <v>8393</v>
      </c>
      <c r="E13" s="48" t="s">
        <v>466</v>
      </c>
      <c r="F13" s="48">
        <v>830104</v>
      </c>
      <c r="G13" s="48" t="s">
        <v>127</v>
      </c>
      <c r="H13" s="48">
        <v>83010401</v>
      </c>
      <c r="I13" s="48" t="s">
        <v>473</v>
      </c>
      <c r="J13" s="49" t="s">
        <v>501</v>
      </c>
      <c r="K13" s="65">
        <f>IFERROR(VLOOKUP(J13,[1]INPUT_0768!A:HT,226,0),0)</f>
        <v>2420</v>
      </c>
      <c r="L13" s="65">
        <f>IFERROR(VLOOKUP(J13,[1]INPUT_0768!A:HU,227,0),0)</f>
        <v>2544</v>
      </c>
      <c r="M13" s="65">
        <f t="shared" si="0"/>
        <v>4964</v>
      </c>
    </row>
    <row r="14" spans="1:13">
      <c r="A14" s="60">
        <v>6612</v>
      </c>
      <c r="B14" s="48">
        <v>83</v>
      </c>
      <c r="C14" s="48" t="s">
        <v>0</v>
      </c>
      <c r="D14" s="48">
        <v>8393</v>
      </c>
      <c r="E14" s="48" t="s">
        <v>466</v>
      </c>
      <c r="F14" s="48">
        <v>830104</v>
      </c>
      <c r="G14" s="48" t="s">
        <v>127</v>
      </c>
      <c r="H14" s="48">
        <v>83010402</v>
      </c>
      <c r="I14" s="48" t="s">
        <v>472</v>
      </c>
      <c r="J14" s="49" t="s">
        <v>502</v>
      </c>
      <c r="K14" s="65">
        <f>IFERROR(VLOOKUP(J14,[1]INPUT_0768!A:HT,226,0),0)</f>
        <v>1808</v>
      </c>
      <c r="L14" s="65">
        <f>IFERROR(VLOOKUP(J14,[1]INPUT_0768!A:HU,227,0),0)</f>
        <v>2099</v>
      </c>
      <c r="M14" s="65">
        <f t="shared" si="0"/>
        <v>3907</v>
      </c>
    </row>
    <row r="15" spans="1:13">
      <c r="A15" s="60">
        <v>6612</v>
      </c>
      <c r="B15" s="48">
        <v>83</v>
      </c>
      <c r="C15" s="48" t="s">
        <v>0</v>
      </c>
      <c r="D15" s="48">
        <v>8393</v>
      </c>
      <c r="E15" s="48" t="s">
        <v>466</v>
      </c>
      <c r="F15" s="48">
        <v>830104</v>
      </c>
      <c r="G15" s="48" t="s">
        <v>127</v>
      </c>
      <c r="H15" s="48">
        <v>83010403</v>
      </c>
      <c r="I15" s="48" t="s">
        <v>471</v>
      </c>
      <c r="J15" s="49" t="s">
        <v>503</v>
      </c>
      <c r="K15" s="65">
        <f>IFERROR(VLOOKUP(J15,[1]INPUT_0768!A:HT,226,0),0)</f>
        <v>7303</v>
      </c>
      <c r="L15" s="65">
        <f>IFERROR(VLOOKUP(J15,[1]INPUT_0768!A:HU,227,0),0)</f>
        <v>8122</v>
      </c>
      <c r="M15" s="65">
        <f t="shared" si="0"/>
        <v>15425</v>
      </c>
    </row>
    <row r="16" spans="1:13">
      <c r="A16" s="60">
        <v>6612</v>
      </c>
      <c r="B16" s="48">
        <v>83</v>
      </c>
      <c r="C16" s="48" t="s">
        <v>0</v>
      </c>
      <c r="D16" s="48">
        <v>8393</v>
      </c>
      <c r="E16" s="48" t="s">
        <v>466</v>
      </c>
      <c r="F16" s="48">
        <v>830104</v>
      </c>
      <c r="G16" s="48" t="s">
        <v>127</v>
      </c>
      <c r="H16" s="48">
        <v>83010404</v>
      </c>
      <c r="I16" s="48" t="s">
        <v>470</v>
      </c>
      <c r="J16" s="49" t="s">
        <v>504</v>
      </c>
      <c r="K16" s="65">
        <f>IFERROR(VLOOKUP(J16,[1]INPUT_0768!A:HT,226,0),0)</f>
        <v>851</v>
      </c>
      <c r="L16" s="65">
        <f>IFERROR(VLOOKUP(J16,[1]INPUT_0768!A:HU,227,0),0)</f>
        <v>819</v>
      </c>
      <c r="M16" s="65">
        <f t="shared" si="0"/>
        <v>1670</v>
      </c>
    </row>
    <row r="17" spans="1:13">
      <c r="A17" s="60">
        <v>6612</v>
      </c>
      <c r="B17" s="48">
        <v>83</v>
      </c>
      <c r="C17" s="48" t="s">
        <v>0</v>
      </c>
      <c r="D17" s="48">
        <v>8393</v>
      </c>
      <c r="E17" s="48" t="s">
        <v>466</v>
      </c>
      <c r="F17" s="48">
        <v>830104</v>
      </c>
      <c r="G17" s="48" t="s">
        <v>127</v>
      </c>
      <c r="H17" s="48">
        <v>83010405</v>
      </c>
      <c r="I17" s="48" t="s">
        <v>469</v>
      </c>
      <c r="J17" s="49" t="s">
        <v>505</v>
      </c>
      <c r="K17" s="65">
        <f>IFERROR(VLOOKUP(J17,[1]INPUT_0768!A:HT,226,0),0)</f>
        <v>5002</v>
      </c>
      <c r="L17" s="65">
        <f>IFERROR(VLOOKUP(J17,[1]INPUT_0768!A:HU,227,0),0)</f>
        <v>5836</v>
      </c>
      <c r="M17" s="65">
        <f t="shared" si="0"/>
        <v>10838</v>
      </c>
    </row>
    <row r="18" spans="1:13">
      <c r="A18" s="60">
        <v>6612</v>
      </c>
      <c r="B18" s="48">
        <v>83</v>
      </c>
      <c r="C18" s="48" t="s">
        <v>0</v>
      </c>
      <c r="D18" s="48">
        <v>8393</v>
      </c>
      <c r="E18" s="48" t="s">
        <v>466</v>
      </c>
      <c r="F18" s="48">
        <v>830104</v>
      </c>
      <c r="G18" s="48" t="s">
        <v>127</v>
      </c>
      <c r="H18" s="48">
        <v>83010406</v>
      </c>
      <c r="I18" s="48" t="s">
        <v>468</v>
      </c>
      <c r="J18" s="49" t="s">
        <v>506</v>
      </c>
      <c r="K18" s="65">
        <f>IFERROR(VLOOKUP(J18,[1]INPUT_0768!A:HT,226,0),0)</f>
        <v>3367</v>
      </c>
      <c r="L18" s="65">
        <f>IFERROR(VLOOKUP(J18,[1]INPUT_0768!A:HU,227,0),0)</f>
        <v>4064</v>
      </c>
      <c r="M18" s="65">
        <f t="shared" si="0"/>
        <v>7431</v>
      </c>
    </row>
    <row r="19" spans="1:13">
      <c r="A19" s="60">
        <v>6612</v>
      </c>
      <c r="B19" s="48">
        <v>83</v>
      </c>
      <c r="C19" s="48" t="s">
        <v>0</v>
      </c>
      <c r="D19" s="48">
        <v>8393</v>
      </c>
      <c r="E19" s="48" t="s">
        <v>466</v>
      </c>
      <c r="F19" s="48">
        <v>830104</v>
      </c>
      <c r="G19" s="48" t="s">
        <v>127</v>
      </c>
      <c r="H19" s="48">
        <v>83010407</v>
      </c>
      <c r="I19" s="48" t="s">
        <v>467</v>
      </c>
      <c r="J19" s="49" t="s">
        <v>507</v>
      </c>
      <c r="K19" s="65">
        <f>IFERROR(VLOOKUP(J19,[1]INPUT_0768!A:HT,226,0),0)</f>
        <v>3342</v>
      </c>
      <c r="L19" s="65">
        <f>IFERROR(VLOOKUP(J19,[1]INPUT_0768!A:HU,227,0),0)</f>
        <v>3601</v>
      </c>
      <c r="M19" s="65">
        <f t="shared" si="0"/>
        <v>6943</v>
      </c>
    </row>
    <row r="20" spans="1:13">
      <c r="A20" s="60">
        <v>6612</v>
      </c>
      <c r="B20" s="48">
        <v>83</v>
      </c>
      <c r="C20" s="48" t="s">
        <v>0</v>
      </c>
      <c r="D20" s="48">
        <v>8391</v>
      </c>
      <c r="E20" s="48" t="s">
        <v>455</v>
      </c>
      <c r="F20" s="48">
        <v>830105</v>
      </c>
      <c r="G20" s="48" t="s">
        <v>125</v>
      </c>
      <c r="H20" s="48">
        <v>83010500</v>
      </c>
      <c r="I20" s="48" t="s">
        <v>465</v>
      </c>
      <c r="J20" s="49" t="s">
        <v>508</v>
      </c>
      <c r="K20" s="65">
        <f>IFERROR(VLOOKUP(J20,[1]INPUT_0768!A:HT,226,0),0)</f>
        <v>504</v>
      </c>
      <c r="L20" s="65">
        <f>IFERROR(VLOOKUP(J20,[1]INPUT_0768!A:HU,227,0),0)</f>
        <v>430</v>
      </c>
      <c r="M20" s="65">
        <f t="shared" si="0"/>
        <v>934</v>
      </c>
    </row>
    <row r="21" spans="1:13">
      <c r="A21" s="60">
        <v>6612</v>
      </c>
      <c r="B21" s="48">
        <v>83</v>
      </c>
      <c r="C21" s="48" t="s">
        <v>0</v>
      </c>
      <c r="D21" s="48">
        <v>8391</v>
      </c>
      <c r="E21" s="48" t="s">
        <v>455</v>
      </c>
      <c r="F21" s="48">
        <v>830105</v>
      </c>
      <c r="G21" s="48" t="s">
        <v>125</v>
      </c>
      <c r="H21" s="48">
        <v>83010501</v>
      </c>
      <c r="I21" s="48" t="s">
        <v>464</v>
      </c>
      <c r="J21" s="49" t="s">
        <v>509</v>
      </c>
      <c r="K21" s="65">
        <f>IFERROR(VLOOKUP(J21,[1]INPUT_0768!A:HT,226,0),0)</f>
        <v>7109</v>
      </c>
      <c r="L21" s="65">
        <f>IFERROR(VLOOKUP(J21,[1]INPUT_0768!A:HU,227,0),0)</f>
        <v>8107</v>
      </c>
      <c r="M21" s="65">
        <f t="shared" si="0"/>
        <v>15216</v>
      </c>
    </row>
    <row r="22" spans="1:13">
      <c r="A22" s="60">
        <v>6612</v>
      </c>
      <c r="B22" s="48">
        <v>83</v>
      </c>
      <c r="C22" s="48" t="s">
        <v>0</v>
      </c>
      <c r="D22" s="48">
        <v>8391</v>
      </c>
      <c r="E22" s="48" t="s">
        <v>455</v>
      </c>
      <c r="F22" s="48">
        <v>830105</v>
      </c>
      <c r="G22" s="48" t="s">
        <v>125</v>
      </c>
      <c r="H22" s="48">
        <v>83010502</v>
      </c>
      <c r="I22" s="48" t="s">
        <v>463</v>
      </c>
      <c r="J22" s="49" t="s">
        <v>510</v>
      </c>
      <c r="K22" s="65">
        <f>IFERROR(VLOOKUP(J22,[1]INPUT_0768!A:HT,226,0),0)</f>
        <v>5130</v>
      </c>
      <c r="L22" s="65">
        <f>IFERROR(VLOOKUP(J22,[1]INPUT_0768!A:HU,227,0),0)</f>
        <v>6223</v>
      </c>
      <c r="M22" s="65">
        <f t="shared" si="0"/>
        <v>11353</v>
      </c>
    </row>
    <row r="23" spans="1:13">
      <c r="A23" s="60">
        <v>6612</v>
      </c>
      <c r="B23" s="48">
        <v>83</v>
      </c>
      <c r="C23" s="48" t="s">
        <v>0</v>
      </c>
      <c r="D23" s="48">
        <v>8391</v>
      </c>
      <c r="E23" s="48" t="s">
        <v>455</v>
      </c>
      <c r="F23" s="48">
        <v>830105</v>
      </c>
      <c r="G23" s="48" t="s">
        <v>125</v>
      </c>
      <c r="H23" s="48">
        <v>83010503</v>
      </c>
      <c r="I23" s="48" t="s">
        <v>462</v>
      </c>
      <c r="J23" s="49" t="s">
        <v>511</v>
      </c>
      <c r="K23" s="65">
        <f>IFERROR(VLOOKUP(J23,[1]INPUT_0768!A:HT,226,0),0)</f>
        <v>2996</v>
      </c>
      <c r="L23" s="65">
        <f>IFERROR(VLOOKUP(J23,[1]INPUT_0768!A:HU,227,0),0)</f>
        <v>3714</v>
      </c>
      <c r="M23" s="65">
        <f t="shared" si="0"/>
        <v>6710</v>
      </c>
    </row>
    <row r="24" spans="1:13">
      <c r="A24" s="60">
        <v>6612</v>
      </c>
      <c r="B24" s="48">
        <v>83</v>
      </c>
      <c r="C24" s="48" t="s">
        <v>0</v>
      </c>
      <c r="D24" s="48">
        <v>8391</v>
      </c>
      <c r="E24" s="48" t="s">
        <v>455</v>
      </c>
      <c r="F24" s="48">
        <v>830105</v>
      </c>
      <c r="G24" s="48" t="s">
        <v>125</v>
      </c>
      <c r="H24" s="48">
        <v>83010504</v>
      </c>
      <c r="I24" s="48" t="s">
        <v>461</v>
      </c>
      <c r="J24" s="49" t="s">
        <v>512</v>
      </c>
      <c r="K24" s="65">
        <f>IFERROR(VLOOKUP(J24,[1]INPUT_0768!A:HT,226,0),0)</f>
        <v>2300</v>
      </c>
      <c r="L24" s="65">
        <f>IFERROR(VLOOKUP(J24,[1]INPUT_0768!A:HU,227,0),0)</f>
        <v>2985</v>
      </c>
      <c r="M24" s="65">
        <f t="shared" si="0"/>
        <v>5285</v>
      </c>
    </row>
    <row r="25" spans="1:13">
      <c r="A25" s="60">
        <v>6612</v>
      </c>
      <c r="B25" s="48">
        <v>83</v>
      </c>
      <c r="C25" s="48" t="s">
        <v>0</v>
      </c>
      <c r="D25" s="48">
        <v>8391</v>
      </c>
      <c r="E25" s="48" t="s">
        <v>455</v>
      </c>
      <c r="F25" s="48">
        <v>830105</v>
      </c>
      <c r="G25" s="48" t="s">
        <v>125</v>
      </c>
      <c r="H25" s="48">
        <v>83010505</v>
      </c>
      <c r="I25" s="48" t="s">
        <v>460</v>
      </c>
      <c r="J25" s="49" t="s">
        <v>513</v>
      </c>
      <c r="K25" s="65">
        <f>IFERROR(VLOOKUP(J25,[1]INPUT_0768!A:HT,226,0),0)</f>
        <v>867</v>
      </c>
      <c r="L25" s="65">
        <f>IFERROR(VLOOKUP(J25,[1]INPUT_0768!A:HU,227,0),0)</f>
        <v>956</v>
      </c>
      <c r="M25" s="65">
        <f t="shared" si="0"/>
        <v>1823</v>
      </c>
    </row>
    <row r="26" spans="1:13">
      <c r="A26" s="60">
        <v>6612</v>
      </c>
      <c r="B26" s="48">
        <v>83</v>
      </c>
      <c r="C26" s="48" t="s">
        <v>0</v>
      </c>
      <c r="D26" s="48">
        <v>8391</v>
      </c>
      <c r="E26" s="48" t="s">
        <v>455</v>
      </c>
      <c r="F26" s="48">
        <v>830105</v>
      </c>
      <c r="G26" s="48" t="s">
        <v>125</v>
      </c>
      <c r="H26" s="48">
        <v>83010506</v>
      </c>
      <c r="I26" s="48" t="s">
        <v>459</v>
      </c>
      <c r="J26" s="49" t="s">
        <v>514</v>
      </c>
      <c r="K26" s="65">
        <f>IFERROR(VLOOKUP(J26,[1]INPUT_0768!A:HT,226,0),0)</f>
        <v>3969</v>
      </c>
      <c r="L26" s="65">
        <f>IFERROR(VLOOKUP(J26,[1]INPUT_0768!A:HU,227,0),0)</f>
        <v>4506</v>
      </c>
      <c r="M26" s="65">
        <f t="shared" si="0"/>
        <v>8475</v>
      </c>
    </row>
    <row r="27" spans="1:13">
      <c r="A27" s="60">
        <v>6612</v>
      </c>
      <c r="B27" s="48">
        <v>83</v>
      </c>
      <c r="C27" s="48" t="s">
        <v>0</v>
      </c>
      <c r="D27" s="48">
        <v>8391</v>
      </c>
      <c r="E27" s="48" t="s">
        <v>455</v>
      </c>
      <c r="F27" s="48">
        <v>830105</v>
      </c>
      <c r="G27" s="48" t="s">
        <v>125</v>
      </c>
      <c r="H27" s="48">
        <v>83010507</v>
      </c>
      <c r="I27" s="48" t="s">
        <v>458</v>
      </c>
      <c r="J27" s="49" t="s">
        <v>515</v>
      </c>
      <c r="K27" s="65">
        <f>IFERROR(VLOOKUP(J27,[1]INPUT_0768!A:HT,226,0),0)</f>
        <v>1272</v>
      </c>
      <c r="L27" s="65">
        <f>IFERROR(VLOOKUP(J27,[1]INPUT_0768!A:HU,227,0),0)</f>
        <v>1272</v>
      </c>
      <c r="M27" s="65">
        <f t="shared" si="0"/>
        <v>2544</v>
      </c>
    </row>
    <row r="28" spans="1:13">
      <c r="A28" s="60">
        <v>6612</v>
      </c>
      <c r="B28" s="48">
        <v>83</v>
      </c>
      <c r="C28" s="48" t="s">
        <v>0</v>
      </c>
      <c r="D28" s="48">
        <v>8391</v>
      </c>
      <c r="E28" s="48" t="s">
        <v>455</v>
      </c>
      <c r="F28" s="48">
        <v>830105</v>
      </c>
      <c r="G28" s="48" t="s">
        <v>125</v>
      </c>
      <c r="H28" s="48">
        <v>83010508</v>
      </c>
      <c r="I28" s="48" t="s">
        <v>457</v>
      </c>
      <c r="J28" s="49" t="s">
        <v>516</v>
      </c>
      <c r="K28" s="65">
        <f>IFERROR(VLOOKUP(J28,[1]INPUT_0768!A:HT,226,0),0)</f>
        <v>796</v>
      </c>
      <c r="L28" s="65">
        <f>IFERROR(VLOOKUP(J28,[1]INPUT_0768!A:HU,227,0),0)</f>
        <v>787</v>
      </c>
      <c r="M28" s="65">
        <f t="shared" si="0"/>
        <v>1583</v>
      </c>
    </row>
    <row r="29" spans="1:13">
      <c r="A29" s="60">
        <v>6612</v>
      </c>
      <c r="B29" s="48">
        <v>83</v>
      </c>
      <c r="C29" s="48" t="s">
        <v>0</v>
      </c>
      <c r="D29" s="48">
        <v>8391</v>
      </c>
      <c r="E29" s="48" t="s">
        <v>455</v>
      </c>
      <c r="F29" s="48">
        <v>830105</v>
      </c>
      <c r="G29" s="48" t="s">
        <v>125</v>
      </c>
      <c r="H29" s="48">
        <v>83010509</v>
      </c>
      <c r="I29" s="48" t="s">
        <v>456</v>
      </c>
      <c r="J29" s="49" t="s">
        <v>517</v>
      </c>
      <c r="K29" s="65">
        <f>IFERROR(VLOOKUP(J29,[1]INPUT_0768!A:HT,226,0),0)</f>
        <v>927</v>
      </c>
      <c r="L29" s="65">
        <f>IFERROR(VLOOKUP(J29,[1]INPUT_0768!A:HU,227,0),0)</f>
        <v>1086</v>
      </c>
      <c r="M29" s="65">
        <f t="shared" si="0"/>
        <v>2013</v>
      </c>
    </row>
    <row r="30" spans="1:13">
      <c r="A30" s="60">
        <v>6612</v>
      </c>
      <c r="B30" s="48">
        <v>83</v>
      </c>
      <c r="C30" s="48" t="s">
        <v>0</v>
      </c>
      <c r="D30" s="48">
        <v>8301</v>
      </c>
      <c r="E30" s="48" t="s">
        <v>122</v>
      </c>
      <c r="F30" s="48">
        <v>830106</v>
      </c>
      <c r="G30" s="48" t="s">
        <v>2</v>
      </c>
      <c r="H30" s="48">
        <v>83010601</v>
      </c>
      <c r="I30" s="48" t="s">
        <v>454</v>
      </c>
      <c r="J30" s="49" t="s">
        <v>518</v>
      </c>
      <c r="K30" s="65">
        <f>IFERROR(VLOOKUP(J30,[1]INPUT_0768!A:HT,226,0),0)</f>
        <v>3209</v>
      </c>
      <c r="L30" s="65">
        <f>IFERROR(VLOOKUP(J30,[1]INPUT_0768!A:HU,227,0),0)</f>
        <v>3687</v>
      </c>
      <c r="M30" s="65">
        <f t="shared" si="0"/>
        <v>6896</v>
      </c>
    </row>
    <row r="31" spans="1:13">
      <c r="A31" s="60">
        <v>6612</v>
      </c>
      <c r="B31" s="48">
        <v>83</v>
      </c>
      <c r="C31" s="48" t="s">
        <v>0</v>
      </c>
      <c r="D31" s="48">
        <v>8301</v>
      </c>
      <c r="E31" s="48" t="s">
        <v>122</v>
      </c>
      <c r="F31" s="48">
        <v>830106</v>
      </c>
      <c r="G31" s="48" t="s">
        <v>2</v>
      </c>
      <c r="H31" s="48">
        <v>83010602</v>
      </c>
      <c r="I31" s="48" t="s">
        <v>453</v>
      </c>
      <c r="J31" s="49" t="s">
        <v>519</v>
      </c>
      <c r="K31" s="65">
        <f>IFERROR(VLOOKUP(J31,[1]INPUT_0768!A:HT,226,0),0)</f>
        <v>688</v>
      </c>
      <c r="L31" s="65">
        <f>IFERROR(VLOOKUP(J31,[1]INPUT_0768!A:HU,227,0),0)</f>
        <v>825</v>
      </c>
      <c r="M31" s="65">
        <f t="shared" si="0"/>
        <v>1513</v>
      </c>
    </row>
    <row r="32" spans="1:13">
      <c r="A32" s="60">
        <v>6612</v>
      </c>
      <c r="B32" s="48">
        <v>83</v>
      </c>
      <c r="C32" s="48" t="s">
        <v>0</v>
      </c>
      <c r="D32" s="48">
        <v>8301</v>
      </c>
      <c r="E32" s="48" t="s">
        <v>122</v>
      </c>
      <c r="F32" s="48">
        <v>830106</v>
      </c>
      <c r="G32" s="48" t="s">
        <v>2</v>
      </c>
      <c r="H32" s="48">
        <v>83010603</v>
      </c>
      <c r="I32" s="48" t="s">
        <v>452</v>
      </c>
      <c r="J32" s="49" t="s">
        <v>520</v>
      </c>
      <c r="K32" s="65">
        <f>IFERROR(VLOOKUP(J32,[1]INPUT_0768!A:HT,226,0),0)</f>
        <v>266</v>
      </c>
      <c r="L32" s="65">
        <f>IFERROR(VLOOKUP(J32,[1]INPUT_0768!A:HU,227,0),0)</f>
        <v>291</v>
      </c>
      <c r="M32" s="65">
        <f t="shared" si="0"/>
        <v>557</v>
      </c>
    </row>
    <row r="33" spans="1:13">
      <c r="A33" s="60">
        <v>6612</v>
      </c>
      <c r="B33" s="48">
        <v>83</v>
      </c>
      <c r="C33" s="48" t="s">
        <v>0</v>
      </c>
      <c r="D33" s="48">
        <v>8301</v>
      </c>
      <c r="E33" s="48" t="s">
        <v>122</v>
      </c>
      <c r="F33" s="48">
        <v>830106</v>
      </c>
      <c r="G33" s="48" t="s">
        <v>2</v>
      </c>
      <c r="H33" s="48">
        <v>83010604</v>
      </c>
      <c r="I33" s="48" t="s">
        <v>451</v>
      </c>
      <c r="J33" s="49" t="s">
        <v>521</v>
      </c>
      <c r="K33" s="65">
        <f>IFERROR(VLOOKUP(J33,[1]INPUT_0768!A:HT,226,0),0)</f>
        <v>1311</v>
      </c>
      <c r="L33" s="65">
        <f>IFERROR(VLOOKUP(J33,[1]INPUT_0768!A:HU,227,0),0)</f>
        <v>1565</v>
      </c>
      <c r="M33" s="65">
        <f t="shared" si="0"/>
        <v>2876</v>
      </c>
    </row>
    <row r="34" spans="1:13">
      <c r="A34" s="60">
        <v>6612</v>
      </c>
      <c r="B34" s="48">
        <v>83</v>
      </c>
      <c r="C34" s="48" t="s">
        <v>0</v>
      </c>
      <c r="D34" s="48">
        <v>8301</v>
      </c>
      <c r="E34" s="48" t="s">
        <v>122</v>
      </c>
      <c r="F34" s="48">
        <v>830106</v>
      </c>
      <c r="G34" s="48" t="s">
        <v>2</v>
      </c>
      <c r="H34" s="48">
        <v>83010605</v>
      </c>
      <c r="I34" s="48" t="s">
        <v>450</v>
      </c>
      <c r="J34" s="49" t="s">
        <v>522</v>
      </c>
      <c r="K34" s="65">
        <f>IFERROR(VLOOKUP(J34,[1]INPUT_0768!A:HT,226,0),0)</f>
        <v>1754</v>
      </c>
      <c r="L34" s="65">
        <f>IFERROR(VLOOKUP(J34,[1]INPUT_0768!A:HU,227,0),0)</f>
        <v>1851</v>
      </c>
      <c r="M34" s="65">
        <f t="shared" si="0"/>
        <v>3605</v>
      </c>
    </row>
    <row r="35" spans="1:13">
      <c r="A35" s="60">
        <v>6612</v>
      </c>
      <c r="B35" s="48">
        <v>83</v>
      </c>
      <c r="C35" s="48" t="s">
        <v>0</v>
      </c>
      <c r="D35" s="48">
        <v>8301</v>
      </c>
      <c r="E35" s="48" t="s">
        <v>122</v>
      </c>
      <c r="F35" s="48">
        <v>830106</v>
      </c>
      <c r="G35" s="48" t="s">
        <v>2</v>
      </c>
      <c r="H35" s="48">
        <v>83010606</v>
      </c>
      <c r="I35" s="48" t="s">
        <v>449</v>
      </c>
      <c r="J35" s="49" t="s">
        <v>523</v>
      </c>
      <c r="K35" s="65">
        <f>IFERROR(VLOOKUP(J35,[1]INPUT_0768!A:HT,226,0),0)</f>
        <v>615</v>
      </c>
      <c r="L35" s="65">
        <f>IFERROR(VLOOKUP(J35,[1]INPUT_0768!A:HU,227,0),0)</f>
        <v>682</v>
      </c>
      <c r="M35" s="65">
        <f t="shared" si="0"/>
        <v>1297</v>
      </c>
    </row>
    <row r="36" spans="1:13">
      <c r="A36" s="60">
        <v>6612</v>
      </c>
      <c r="B36" s="48">
        <v>83</v>
      </c>
      <c r="C36" s="48" t="s">
        <v>0</v>
      </c>
      <c r="D36" s="48">
        <v>8301</v>
      </c>
      <c r="E36" s="48" t="s">
        <v>122</v>
      </c>
      <c r="F36" s="48">
        <v>830106</v>
      </c>
      <c r="G36" s="48" t="s">
        <v>2</v>
      </c>
      <c r="H36" s="48">
        <v>83010607</v>
      </c>
      <c r="I36" s="48" t="s">
        <v>448</v>
      </c>
      <c r="J36" s="49" t="s">
        <v>524</v>
      </c>
      <c r="K36" s="65">
        <f>IFERROR(VLOOKUP(J36,[1]INPUT_0768!A:HT,226,0),0)</f>
        <v>1243</v>
      </c>
      <c r="L36" s="65">
        <f>IFERROR(VLOOKUP(J36,[1]INPUT_0768!A:HU,227,0),0)</f>
        <v>1516</v>
      </c>
      <c r="M36" s="65">
        <f t="shared" si="0"/>
        <v>2759</v>
      </c>
    </row>
    <row r="37" spans="1:13">
      <c r="A37" s="60">
        <v>6612</v>
      </c>
      <c r="B37" s="48">
        <v>83</v>
      </c>
      <c r="C37" s="48" t="s">
        <v>0</v>
      </c>
      <c r="D37" s="48">
        <v>8301</v>
      </c>
      <c r="E37" s="48" t="s">
        <v>122</v>
      </c>
      <c r="F37" s="48">
        <v>830106</v>
      </c>
      <c r="G37" s="48" t="s">
        <v>2</v>
      </c>
      <c r="H37" s="48">
        <v>83010608</v>
      </c>
      <c r="I37" s="48" t="s">
        <v>447</v>
      </c>
      <c r="J37" s="49" t="s">
        <v>525</v>
      </c>
      <c r="K37" s="65">
        <f>IFERROR(VLOOKUP(J37,[1]INPUT_0768!A:HT,226,0),0)</f>
        <v>1189</v>
      </c>
      <c r="L37" s="65">
        <f>IFERROR(VLOOKUP(J37,[1]INPUT_0768!A:HU,227,0),0)</f>
        <v>1335</v>
      </c>
      <c r="M37" s="65">
        <f t="shared" si="0"/>
        <v>2524</v>
      </c>
    </row>
    <row r="38" spans="1:13">
      <c r="A38" s="60">
        <v>6612</v>
      </c>
      <c r="B38" s="48">
        <v>83</v>
      </c>
      <c r="C38" s="48" t="s">
        <v>0</v>
      </c>
      <c r="D38" s="48">
        <v>8301</v>
      </c>
      <c r="E38" s="48" t="s">
        <v>122</v>
      </c>
      <c r="F38" s="48">
        <v>830106</v>
      </c>
      <c r="G38" s="48" t="s">
        <v>2</v>
      </c>
      <c r="H38" s="48">
        <v>83010609</v>
      </c>
      <c r="I38" s="48" t="s">
        <v>392</v>
      </c>
      <c r="J38" s="49" t="s">
        <v>526</v>
      </c>
      <c r="K38" s="65">
        <f>IFERROR(VLOOKUP(J38,[1]INPUT_0768!A:HT,226,0),0)</f>
        <v>1583</v>
      </c>
      <c r="L38" s="65">
        <f>IFERROR(VLOOKUP(J38,[1]INPUT_0768!A:HU,227,0),0)</f>
        <v>1746</v>
      </c>
      <c r="M38" s="65">
        <f t="shared" si="0"/>
        <v>3329</v>
      </c>
    </row>
    <row r="39" spans="1:13">
      <c r="A39" s="60">
        <v>6612</v>
      </c>
      <c r="B39" s="48">
        <v>83</v>
      </c>
      <c r="C39" s="48" t="s">
        <v>0</v>
      </c>
      <c r="D39" s="48">
        <v>8301</v>
      </c>
      <c r="E39" s="48" t="s">
        <v>122</v>
      </c>
      <c r="F39" s="48">
        <v>830106</v>
      </c>
      <c r="G39" s="48" t="s">
        <v>2</v>
      </c>
      <c r="H39" s="48">
        <v>83010610</v>
      </c>
      <c r="I39" s="48" t="s">
        <v>446</v>
      </c>
      <c r="J39" s="49" t="s">
        <v>527</v>
      </c>
      <c r="K39" s="65">
        <f>IFERROR(VLOOKUP(J39,[1]INPUT_0768!A:HT,226,0),0)</f>
        <v>1566</v>
      </c>
      <c r="L39" s="65">
        <f>IFERROR(VLOOKUP(J39,[1]INPUT_0768!A:HU,227,0),0)</f>
        <v>1816</v>
      </c>
      <c r="M39" s="65">
        <f t="shared" si="0"/>
        <v>3382</v>
      </c>
    </row>
    <row r="40" spans="1:13">
      <c r="A40" s="60">
        <v>6612</v>
      </c>
      <c r="B40" s="48">
        <v>83</v>
      </c>
      <c r="C40" s="48" t="s">
        <v>0</v>
      </c>
      <c r="D40" s="48">
        <v>8392</v>
      </c>
      <c r="E40" s="48" t="s">
        <v>438</v>
      </c>
      <c r="F40" s="48">
        <v>830107</v>
      </c>
      <c r="G40" s="48" t="s">
        <v>126</v>
      </c>
      <c r="H40" s="48">
        <v>83010700</v>
      </c>
      <c r="I40" s="48" t="s">
        <v>445</v>
      </c>
      <c r="J40" s="49" t="s">
        <v>528</v>
      </c>
      <c r="K40" s="66">
        <f>IFERROR(VLOOKUP(J40,[1]INPUT_0768!A:HT,226,0),0)</f>
        <v>42</v>
      </c>
      <c r="L40" s="65">
        <f>IFERROR(VLOOKUP(J40,[1]INPUT_0768!A:HU,227,0),0)</f>
        <v>48</v>
      </c>
      <c r="M40" s="65">
        <f t="shared" si="0"/>
        <v>90</v>
      </c>
    </row>
    <row r="41" spans="1:13">
      <c r="A41" s="60">
        <v>6612</v>
      </c>
      <c r="B41" s="48">
        <v>83</v>
      </c>
      <c r="C41" s="48" t="s">
        <v>0</v>
      </c>
      <c r="D41" s="48">
        <v>8392</v>
      </c>
      <c r="E41" s="48" t="s">
        <v>438</v>
      </c>
      <c r="F41" s="48">
        <v>830107</v>
      </c>
      <c r="G41" s="48" t="s">
        <v>126</v>
      </c>
      <c r="H41" s="48">
        <v>83010701</v>
      </c>
      <c r="I41" s="48" t="s">
        <v>439</v>
      </c>
      <c r="J41" s="49" t="s">
        <v>529</v>
      </c>
      <c r="K41" s="66">
        <f>IFERROR(VLOOKUP(J41,[1]INPUT_0768!A:HT,226,0),0)</f>
        <v>812</v>
      </c>
      <c r="L41" s="65">
        <f>IFERROR(VLOOKUP(J41,[1]INPUT_0768!A:HU,227,0),0)</f>
        <v>1055</v>
      </c>
      <c r="M41" s="65">
        <f t="shared" si="0"/>
        <v>1867</v>
      </c>
    </row>
    <row r="42" spans="1:13">
      <c r="A42" s="60">
        <v>6612</v>
      </c>
      <c r="B42" s="48">
        <v>83</v>
      </c>
      <c r="C42" s="48" t="s">
        <v>0</v>
      </c>
      <c r="D42" s="48">
        <v>8392</v>
      </c>
      <c r="E42" s="48" t="s">
        <v>438</v>
      </c>
      <c r="F42" s="48">
        <v>830107</v>
      </c>
      <c r="G42" s="48" t="s">
        <v>126</v>
      </c>
      <c r="H42" s="48">
        <v>83010702</v>
      </c>
      <c r="I42" s="48" t="s">
        <v>444</v>
      </c>
      <c r="J42" s="49" t="s">
        <v>530</v>
      </c>
      <c r="K42" s="66">
        <f>IFERROR(VLOOKUP(J42,[1]INPUT_0768!A:HT,226,0),0)</f>
        <v>1784</v>
      </c>
      <c r="L42" s="65">
        <f>IFERROR(VLOOKUP(J42,[1]INPUT_0768!A:HU,227,0),0)</f>
        <v>1928</v>
      </c>
      <c r="M42" s="65">
        <f t="shared" si="0"/>
        <v>3712</v>
      </c>
    </row>
    <row r="43" spans="1:13">
      <c r="A43" s="60">
        <v>6612</v>
      </c>
      <c r="B43" s="48">
        <v>83</v>
      </c>
      <c r="C43" s="48" t="s">
        <v>0</v>
      </c>
      <c r="D43" s="48">
        <v>8392</v>
      </c>
      <c r="E43" s="48" t="s">
        <v>438</v>
      </c>
      <c r="F43" s="48">
        <v>830107</v>
      </c>
      <c r="G43" s="48" t="s">
        <v>126</v>
      </c>
      <c r="H43" s="48">
        <v>83010703</v>
      </c>
      <c r="I43" s="48" t="s">
        <v>443</v>
      </c>
      <c r="J43" s="49" t="s">
        <v>531</v>
      </c>
      <c r="K43" s="66">
        <f>IFERROR(VLOOKUP(J43,[1]INPUT_0768!A:HT,226,0),0)</f>
        <v>133</v>
      </c>
      <c r="L43" s="65">
        <f>IFERROR(VLOOKUP(J43,[1]INPUT_0768!A:HU,227,0),0)</f>
        <v>109</v>
      </c>
      <c r="M43" s="65">
        <f t="shared" si="0"/>
        <v>242</v>
      </c>
    </row>
    <row r="44" spans="1:13">
      <c r="A44" s="60">
        <v>6612</v>
      </c>
      <c r="B44" s="48">
        <v>83</v>
      </c>
      <c r="C44" s="48" t="s">
        <v>0</v>
      </c>
      <c r="D44" s="48">
        <v>8392</v>
      </c>
      <c r="E44" s="48" t="s">
        <v>438</v>
      </c>
      <c r="F44" s="48">
        <v>830107</v>
      </c>
      <c r="G44" s="48" t="s">
        <v>126</v>
      </c>
      <c r="H44" s="48">
        <v>83010704</v>
      </c>
      <c r="I44" s="48" t="s">
        <v>442</v>
      </c>
      <c r="J44" s="49" t="s">
        <v>532</v>
      </c>
      <c r="K44" s="66">
        <f>IFERROR(VLOOKUP(J44,[1]INPUT_0768!A:HT,226,0),0)</f>
        <v>3218</v>
      </c>
      <c r="L44" s="65">
        <f>IFERROR(VLOOKUP(J44,[1]INPUT_0768!A:HU,227,0),0)</f>
        <v>3511</v>
      </c>
      <c r="M44" s="65">
        <f t="shared" si="0"/>
        <v>6729</v>
      </c>
    </row>
    <row r="45" spans="1:13">
      <c r="A45" s="60">
        <v>6612</v>
      </c>
      <c r="B45" s="48">
        <v>83</v>
      </c>
      <c r="C45" s="48" t="s">
        <v>0</v>
      </c>
      <c r="D45" s="48">
        <v>8392</v>
      </c>
      <c r="E45" s="48" t="s">
        <v>438</v>
      </c>
      <c r="F45" s="48">
        <v>830107</v>
      </c>
      <c r="G45" s="48" t="s">
        <v>126</v>
      </c>
      <c r="H45" s="48">
        <v>83010705</v>
      </c>
      <c r="I45" s="48" t="s">
        <v>441</v>
      </c>
      <c r="J45" s="49" t="s">
        <v>533</v>
      </c>
      <c r="K45" s="66">
        <f>IFERROR(VLOOKUP(J45,[1]INPUT_0768!A:HT,226,0),0)</f>
        <v>754</v>
      </c>
      <c r="L45" s="65">
        <f>IFERROR(VLOOKUP(J45,[1]INPUT_0768!A:HU,227,0),0)</f>
        <v>898</v>
      </c>
      <c r="M45" s="65">
        <f t="shared" si="0"/>
        <v>1652</v>
      </c>
    </row>
    <row r="46" spans="1:13">
      <c r="A46" s="60">
        <v>6612</v>
      </c>
      <c r="B46" s="48">
        <v>83</v>
      </c>
      <c r="C46" s="48" t="s">
        <v>0</v>
      </c>
      <c r="D46" s="48">
        <v>8392</v>
      </c>
      <c r="E46" s="48" t="s">
        <v>438</v>
      </c>
      <c r="F46" s="48">
        <v>830107</v>
      </c>
      <c r="G46" s="48" t="s">
        <v>126</v>
      </c>
      <c r="H46" s="48">
        <v>83010706</v>
      </c>
      <c r="I46" s="48" t="s">
        <v>440</v>
      </c>
      <c r="J46" s="49" t="s">
        <v>534</v>
      </c>
      <c r="K46" s="66">
        <f>IFERROR(VLOOKUP(J46,[1]INPUT_0768!A:HT,226,0),0)</f>
        <v>770</v>
      </c>
      <c r="L46" s="65">
        <f>IFERROR(VLOOKUP(J46,[1]INPUT_0768!A:HU,227,0),0)</f>
        <v>913</v>
      </c>
      <c r="M46" s="65">
        <f t="shared" si="0"/>
        <v>1683</v>
      </c>
    </row>
    <row r="47" spans="1:13">
      <c r="A47" s="60">
        <v>6612</v>
      </c>
      <c r="B47" s="48">
        <v>83</v>
      </c>
      <c r="C47" s="48" t="s">
        <v>0</v>
      </c>
      <c r="D47" s="48">
        <v>8392</v>
      </c>
      <c r="E47" s="48" t="s">
        <v>438</v>
      </c>
      <c r="F47" s="48">
        <v>830107</v>
      </c>
      <c r="G47" s="48" t="s">
        <v>126</v>
      </c>
      <c r="H47" s="48">
        <v>83010707</v>
      </c>
      <c r="I47" s="48" t="s">
        <v>439</v>
      </c>
      <c r="J47" s="49" t="s">
        <v>535</v>
      </c>
      <c r="K47" s="66">
        <f>IFERROR(VLOOKUP(J47,[1]INPUT_0768!A:HT,226,0),0)</f>
        <v>1624</v>
      </c>
      <c r="L47" s="65">
        <f>IFERROR(VLOOKUP(J47,[1]INPUT_0768!A:HU,227,0),0)</f>
        <v>2018</v>
      </c>
      <c r="M47" s="65">
        <f t="shared" si="0"/>
        <v>3642</v>
      </c>
    </row>
    <row r="48" spans="1:13">
      <c r="A48" s="60">
        <v>6612</v>
      </c>
      <c r="B48" s="48">
        <v>83</v>
      </c>
      <c r="C48" s="48" t="s">
        <v>0</v>
      </c>
      <c r="D48" s="48">
        <v>8397</v>
      </c>
      <c r="E48" s="48" t="s">
        <v>435</v>
      </c>
      <c r="F48" s="48">
        <v>830108</v>
      </c>
      <c r="G48" s="48" t="s">
        <v>129</v>
      </c>
      <c r="H48" s="48">
        <v>83010800</v>
      </c>
      <c r="I48" s="48" t="s">
        <v>437</v>
      </c>
      <c r="J48" s="49" t="s">
        <v>536</v>
      </c>
      <c r="K48" s="66">
        <f>IFERROR(VLOOKUP(J48,[1]INPUT_0768!A:HT,226,0),0)</f>
        <v>3619</v>
      </c>
      <c r="L48" s="65">
        <f>IFERROR(VLOOKUP(J48,[1]INPUT_0768!A:HU,227,0),0)</f>
        <v>4024</v>
      </c>
      <c r="M48" s="65">
        <f t="shared" si="0"/>
        <v>7643</v>
      </c>
    </row>
    <row r="49" spans="1:13">
      <c r="A49" s="60">
        <v>6612</v>
      </c>
      <c r="B49" s="48">
        <v>83</v>
      </c>
      <c r="C49" s="48" t="s">
        <v>0</v>
      </c>
      <c r="D49" s="48">
        <v>8397</v>
      </c>
      <c r="E49" s="48" t="s">
        <v>435</v>
      </c>
      <c r="F49" s="48">
        <v>830108</v>
      </c>
      <c r="G49" s="48" t="s">
        <v>129</v>
      </c>
      <c r="H49" s="48">
        <v>83010801</v>
      </c>
      <c r="I49" s="48" t="s">
        <v>437</v>
      </c>
      <c r="J49" s="49" t="s">
        <v>537</v>
      </c>
      <c r="K49" s="66">
        <f>IFERROR(VLOOKUP(J49,[1]INPUT_0768!A:HT,226,0),0)</f>
        <v>3</v>
      </c>
      <c r="L49" s="65">
        <f>IFERROR(VLOOKUP(J49,[1]INPUT_0768!A:HU,227,0),0)</f>
        <v>1</v>
      </c>
      <c r="M49" s="65">
        <f t="shared" si="0"/>
        <v>4</v>
      </c>
    </row>
    <row r="50" spans="1:13">
      <c r="A50" s="60">
        <v>6612</v>
      </c>
      <c r="B50" s="48">
        <v>83</v>
      </c>
      <c r="C50" s="48" t="s">
        <v>0</v>
      </c>
      <c r="D50" s="48">
        <v>8397</v>
      </c>
      <c r="E50" s="48" t="s">
        <v>435</v>
      </c>
      <c r="F50" s="48">
        <v>830108</v>
      </c>
      <c r="G50" s="48" t="s">
        <v>129</v>
      </c>
      <c r="H50" s="48">
        <v>83010802</v>
      </c>
      <c r="I50" s="48" t="s">
        <v>436</v>
      </c>
      <c r="J50" s="49" t="s">
        <v>538</v>
      </c>
      <c r="K50" s="66">
        <f>IFERROR(VLOOKUP(J50,[1]INPUT_0768!A:HT,226,0),0)</f>
        <v>1</v>
      </c>
      <c r="L50" s="65">
        <f>IFERROR(VLOOKUP(J50,[1]INPUT_0768!A:HU,227,0),0)</f>
        <v>1</v>
      </c>
      <c r="M50" s="65">
        <f t="shared" si="0"/>
        <v>2</v>
      </c>
    </row>
    <row r="51" spans="1:13">
      <c r="A51" s="60">
        <v>6612</v>
      </c>
      <c r="B51" s="48">
        <v>83</v>
      </c>
      <c r="C51" s="48" t="s">
        <v>0</v>
      </c>
      <c r="D51" s="48">
        <v>8397</v>
      </c>
      <c r="E51" s="48" t="s">
        <v>435</v>
      </c>
      <c r="F51" s="48">
        <v>830108</v>
      </c>
      <c r="G51" s="48" t="s">
        <v>129</v>
      </c>
      <c r="H51" s="48">
        <v>83010803</v>
      </c>
      <c r="I51" s="48" t="s">
        <v>384</v>
      </c>
      <c r="J51" s="49" t="s">
        <v>539</v>
      </c>
      <c r="K51" s="66">
        <f>IFERROR(VLOOKUP(J51,[1]INPUT_0768!A:HT,226,0),0)</f>
        <v>1</v>
      </c>
      <c r="L51" s="65">
        <f>IFERROR(VLOOKUP(J51,[1]INPUT_0768!A:HU,227,0),0)</f>
        <v>1</v>
      </c>
      <c r="M51" s="65">
        <f t="shared" si="0"/>
        <v>2</v>
      </c>
    </row>
    <row r="52" spans="1:13">
      <c r="A52" s="60">
        <v>6612</v>
      </c>
      <c r="B52" s="48">
        <v>83</v>
      </c>
      <c r="C52" s="48" t="s">
        <v>0</v>
      </c>
      <c r="D52" s="48">
        <v>8396</v>
      </c>
      <c r="E52" s="48" t="s">
        <v>430</v>
      </c>
      <c r="F52" s="48">
        <v>830201</v>
      </c>
      <c r="G52" s="48" t="s">
        <v>128</v>
      </c>
      <c r="H52" s="48">
        <v>83020100</v>
      </c>
      <c r="I52" s="48" t="s">
        <v>433</v>
      </c>
      <c r="J52" s="49" t="s">
        <v>540</v>
      </c>
      <c r="K52" s="67">
        <f>IFERROR(VLOOKUP(J52,[1]INPUT_0768!A:HT,226,0),0)</f>
        <v>192</v>
      </c>
      <c r="L52" s="65">
        <f>IFERROR(VLOOKUP(J52,[1]INPUT_0768!A:HU,227,0),0)</f>
        <v>106</v>
      </c>
      <c r="M52" s="65">
        <f t="shared" si="0"/>
        <v>298</v>
      </c>
    </row>
    <row r="53" spans="1:13">
      <c r="A53" s="60">
        <v>6612</v>
      </c>
      <c r="B53" s="48">
        <v>83</v>
      </c>
      <c r="C53" s="48" t="s">
        <v>0</v>
      </c>
      <c r="D53" s="48">
        <v>8396</v>
      </c>
      <c r="E53" s="48" t="s">
        <v>430</v>
      </c>
      <c r="F53" s="48">
        <v>830201</v>
      </c>
      <c r="G53" s="48" t="s">
        <v>128</v>
      </c>
      <c r="H53" s="48">
        <v>83020101</v>
      </c>
      <c r="I53" s="48" t="s">
        <v>434</v>
      </c>
      <c r="J53" s="49" t="s">
        <v>541</v>
      </c>
      <c r="K53" s="67">
        <f>IFERROR(VLOOKUP(J53,[1]INPUT_0768!A:HT,226,0),0)</f>
        <v>2855</v>
      </c>
      <c r="L53" s="65">
        <f>IFERROR(VLOOKUP(J53,[1]INPUT_0768!A:HU,227,0),0)</f>
        <v>3299</v>
      </c>
      <c r="M53" s="65">
        <f t="shared" si="0"/>
        <v>6154</v>
      </c>
    </row>
    <row r="54" spans="1:13">
      <c r="A54" s="60">
        <v>6612</v>
      </c>
      <c r="B54" s="48">
        <v>83</v>
      </c>
      <c r="C54" s="48" t="s">
        <v>0</v>
      </c>
      <c r="D54" s="48">
        <v>8396</v>
      </c>
      <c r="E54" s="48" t="s">
        <v>430</v>
      </c>
      <c r="F54" s="48">
        <v>830201</v>
      </c>
      <c r="G54" s="48" t="s">
        <v>128</v>
      </c>
      <c r="H54" s="48">
        <v>83020102</v>
      </c>
      <c r="I54" s="48" t="s">
        <v>433</v>
      </c>
      <c r="J54" s="49" t="s">
        <v>542</v>
      </c>
      <c r="K54" s="67">
        <f>IFERROR(VLOOKUP(J54,[1]INPUT_0768!A:HT,226,0),0)</f>
        <v>1168</v>
      </c>
      <c r="L54" s="65">
        <f>IFERROR(VLOOKUP(J54,[1]INPUT_0768!A:HU,227,0),0)</f>
        <v>1551</v>
      </c>
      <c r="M54" s="65">
        <f t="shared" si="0"/>
        <v>2719</v>
      </c>
    </row>
    <row r="55" spans="1:13">
      <c r="A55" s="60">
        <v>6612</v>
      </c>
      <c r="B55" s="48">
        <v>83</v>
      </c>
      <c r="C55" s="48" t="s">
        <v>0</v>
      </c>
      <c r="D55" s="48">
        <v>8396</v>
      </c>
      <c r="E55" s="48" t="s">
        <v>430</v>
      </c>
      <c r="F55" s="48">
        <v>830201</v>
      </c>
      <c r="G55" s="48" t="s">
        <v>128</v>
      </c>
      <c r="H55" s="48">
        <v>83020103</v>
      </c>
      <c r="I55" s="48" t="s">
        <v>433</v>
      </c>
      <c r="J55" s="49" t="s">
        <v>543</v>
      </c>
      <c r="K55" s="67">
        <f>IFERROR(VLOOKUP(J55,[1]INPUT_0768!A:HT,226,0),0)</f>
        <v>282</v>
      </c>
      <c r="L55" s="65">
        <f>IFERROR(VLOOKUP(J55,[1]INPUT_0768!A:HU,227,0),0)</f>
        <v>288</v>
      </c>
      <c r="M55" s="65">
        <f t="shared" si="0"/>
        <v>570</v>
      </c>
    </row>
    <row r="56" spans="1:13">
      <c r="A56" s="60">
        <v>6612</v>
      </c>
      <c r="B56" s="48">
        <v>83</v>
      </c>
      <c r="C56" s="48" t="s">
        <v>0</v>
      </c>
      <c r="D56" s="48">
        <v>8396</v>
      </c>
      <c r="E56" s="48" t="s">
        <v>430</v>
      </c>
      <c r="F56" s="48">
        <v>830201</v>
      </c>
      <c r="G56" s="48" t="s">
        <v>128</v>
      </c>
      <c r="H56" s="48">
        <v>83020104</v>
      </c>
      <c r="I56" s="48" t="s">
        <v>433</v>
      </c>
      <c r="J56" s="49" t="s">
        <v>544</v>
      </c>
      <c r="K56" s="67">
        <f>IFERROR(VLOOKUP(J56,[1]INPUT_0768!A:HT,226,0),0)</f>
        <v>1418</v>
      </c>
      <c r="L56" s="65">
        <f>IFERROR(VLOOKUP(J56,[1]INPUT_0768!A:HU,227,0),0)</f>
        <v>1834</v>
      </c>
      <c r="M56" s="65">
        <f t="shared" si="0"/>
        <v>3252</v>
      </c>
    </row>
    <row r="57" spans="1:13">
      <c r="A57" s="60">
        <v>6612</v>
      </c>
      <c r="B57" s="48">
        <v>83</v>
      </c>
      <c r="C57" s="48" t="s">
        <v>0</v>
      </c>
      <c r="D57" s="48">
        <v>8396</v>
      </c>
      <c r="E57" s="48" t="s">
        <v>430</v>
      </c>
      <c r="F57" s="48">
        <v>830201</v>
      </c>
      <c r="G57" s="48" t="s">
        <v>128</v>
      </c>
      <c r="H57" s="48">
        <v>83020105</v>
      </c>
      <c r="I57" s="48" t="s">
        <v>432</v>
      </c>
      <c r="J57" s="49" t="s">
        <v>545</v>
      </c>
      <c r="K57" s="67">
        <f>IFERROR(VLOOKUP(J57,[1]INPUT_0768!A:HT,226,0),0)</f>
        <v>1022</v>
      </c>
      <c r="L57" s="65">
        <f>IFERROR(VLOOKUP(J57,[1]INPUT_0768!A:HU,227,0),0)</f>
        <v>1172</v>
      </c>
      <c r="M57" s="65">
        <f t="shared" si="0"/>
        <v>2194</v>
      </c>
    </row>
    <row r="58" spans="1:13">
      <c r="A58" s="60">
        <v>6612</v>
      </c>
      <c r="B58" s="48">
        <v>83</v>
      </c>
      <c r="C58" s="48" t="s">
        <v>0</v>
      </c>
      <c r="D58" s="48">
        <v>8396</v>
      </c>
      <c r="E58" s="48" t="s">
        <v>430</v>
      </c>
      <c r="F58" s="48">
        <v>830201</v>
      </c>
      <c r="G58" s="48" t="s">
        <v>128</v>
      </c>
      <c r="H58" s="48">
        <v>83020106</v>
      </c>
      <c r="I58" s="48" t="s">
        <v>431</v>
      </c>
      <c r="J58" s="49" t="s">
        <v>546</v>
      </c>
      <c r="K58" s="67">
        <f>IFERROR(VLOOKUP(J58,[1]INPUT_0768!A:HT,226,0),0)</f>
        <v>4587</v>
      </c>
      <c r="L58" s="65">
        <f>IFERROR(VLOOKUP(J58,[1]INPUT_0768!A:HU,227,0),0)</f>
        <v>5274</v>
      </c>
      <c r="M58" s="65">
        <f t="shared" si="0"/>
        <v>9861</v>
      </c>
    </row>
    <row r="59" spans="1:13" ht="13.5" customHeight="1">
      <c r="A59" s="60">
        <v>6612</v>
      </c>
      <c r="B59" s="48">
        <v>83</v>
      </c>
      <c r="C59" s="48" t="s">
        <v>0</v>
      </c>
      <c r="D59" s="48">
        <v>8396</v>
      </c>
      <c r="E59" s="48" t="s">
        <v>430</v>
      </c>
      <c r="F59" s="48">
        <v>830201</v>
      </c>
      <c r="G59" s="48" t="s">
        <v>128</v>
      </c>
      <c r="H59" s="48">
        <v>83020107</v>
      </c>
      <c r="I59" s="48" t="s">
        <v>429</v>
      </c>
      <c r="J59" s="49" t="s">
        <v>547</v>
      </c>
      <c r="K59" s="67">
        <f>IFERROR(VLOOKUP(J59,[1]INPUT_0768!A:HT,226,0),0)</f>
        <v>3671</v>
      </c>
      <c r="L59" s="65">
        <f>IFERROR(VLOOKUP(J59,[1]INPUT_0768!A:HU,227,0),0)</f>
        <v>4414</v>
      </c>
      <c r="M59" s="65">
        <f t="shared" si="0"/>
        <v>8085</v>
      </c>
    </row>
    <row r="60" spans="1:13">
      <c r="A60" s="60">
        <v>6612</v>
      </c>
      <c r="B60" s="48">
        <v>83</v>
      </c>
      <c r="C60" s="48" t="s">
        <v>0</v>
      </c>
      <c r="D60" s="48">
        <v>8398</v>
      </c>
      <c r="E60" s="48" t="s">
        <v>427</v>
      </c>
      <c r="F60" s="48">
        <v>830202</v>
      </c>
      <c r="G60" s="48" t="s">
        <v>130</v>
      </c>
      <c r="H60" s="48">
        <v>83020200</v>
      </c>
      <c r="I60" s="48" t="s">
        <v>428</v>
      </c>
      <c r="J60" s="49" t="s">
        <v>548</v>
      </c>
      <c r="K60" s="65">
        <f>IFERROR(VLOOKUP(J60,[1]INPUT_0768!A:HT,226,0),0)</f>
        <v>9457</v>
      </c>
      <c r="L60" s="65">
        <f>IFERROR(VLOOKUP(J60,[1]INPUT_0768!A:HU,227,0),0)</f>
        <v>10253</v>
      </c>
      <c r="M60" s="65">
        <f t="shared" si="0"/>
        <v>19710</v>
      </c>
    </row>
    <row r="61" spans="1:13">
      <c r="A61" s="60">
        <v>6612</v>
      </c>
      <c r="B61" s="48">
        <v>83</v>
      </c>
      <c r="C61" s="48" t="s">
        <v>0</v>
      </c>
      <c r="D61" s="48">
        <v>8302</v>
      </c>
      <c r="E61" s="48" t="s">
        <v>123</v>
      </c>
      <c r="F61" s="48">
        <v>830203</v>
      </c>
      <c r="G61" s="48" t="s">
        <v>3</v>
      </c>
      <c r="H61" s="48">
        <v>83020300</v>
      </c>
      <c r="I61" s="48" t="s">
        <v>426</v>
      </c>
      <c r="J61" s="49" t="s">
        <v>549</v>
      </c>
      <c r="K61" s="68">
        <f>IFERROR(VLOOKUP(J61,[1]INPUT_0768!A:HT,226,0),0)</f>
        <v>15</v>
      </c>
      <c r="L61" s="65">
        <f>IFERROR(VLOOKUP(J61,[1]INPUT_0768!A:HU,227,0),0)</f>
        <v>10</v>
      </c>
      <c r="M61" s="65">
        <f t="shared" si="0"/>
        <v>25</v>
      </c>
    </row>
    <row r="62" spans="1:13">
      <c r="A62" s="60">
        <v>6612</v>
      </c>
      <c r="B62" s="48">
        <v>83</v>
      </c>
      <c r="C62" s="48" t="s">
        <v>0</v>
      </c>
      <c r="D62" s="48">
        <v>8302</v>
      </c>
      <c r="E62" s="48" t="s">
        <v>123</v>
      </c>
      <c r="F62" s="48">
        <v>830203</v>
      </c>
      <c r="G62" s="48" t="s">
        <v>3</v>
      </c>
      <c r="H62" s="48">
        <v>83020301</v>
      </c>
      <c r="I62" s="48" t="s">
        <v>425</v>
      </c>
      <c r="J62" s="49" t="s">
        <v>550</v>
      </c>
      <c r="K62" s="68">
        <f>IFERROR(VLOOKUP(J62,[1]INPUT_0768!A:HT,226,0),0)</f>
        <v>507</v>
      </c>
      <c r="L62" s="65">
        <f>IFERROR(VLOOKUP(J62,[1]INPUT_0768!A:HU,227,0),0)</f>
        <v>575</v>
      </c>
      <c r="M62" s="65">
        <f t="shared" si="0"/>
        <v>1082</v>
      </c>
    </row>
    <row r="63" spans="1:13">
      <c r="A63" s="60">
        <v>6612</v>
      </c>
      <c r="B63" s="48">
        <v>83</v>
      </c>
      <c r="C63" s="48" t="s">
        <v>0</v>
      </c>
      <c r="D63" s="48">
        <v>8302</v>
      </c>
      <c r="E63" s="48" t="s">
        <v>123</v>
      </c>
      <c r="F63" s="48">
        <v>830203</v>
      </c>
      <c r="G63" s="48" t="s">
        <v>3</v>
      </c>
      <c r="H63" s="48">
        <v>83020302</v>
      </c>
      <c r="I63" s="48" t="s">
        <v>424</v>
      </c>
      <c r="J63" s="49" t="s">
        <v>551</v>
      </c>
      <c r="K63" s="68">
        <f>IFERROR(VLOOKUP(J63,[1]INPUT_0768!A:HT,226,0),0)</f>
        <v>242</v>
      </c>
      <c r="L63" s="65">
        <f>IFERROR(VLOOKUP(J63,[1]INPUT_0768!A:HU,227,0),0)</f>
        <v>238</v>
      </c>
      <c r="M63" s="65">
        <f t="shared" si="0"/>
        <v>480</v>
      </c>
    </row>
    <row r="64" spans="1:13">
      <c r="A64" s="60">
        <v>6612</v>
      </c>
      <c r="B64" s="48">
        <v>83</v>
      </c>
      <c r="C64" s="48" t="s">
        <v>0</v>
      </c>
      <c r="D64" s="48">
        <v>8302</v>
      </c>
      <c r="E64" s="48" t="s">
        <v>123</v>
      </c>
      <c r="F64" s="48">
        <v>830203</v>
      </c>
      <c r="G64" s="48" t="s">
        <v>3</v>
      </c>
      <c r="H64" s="48">
        <v>83020303</v>
      </c>
      <c r="I64" s="48" t="s">
        <v>423</v>
      </c>
      <c r="J64" s="49" t="s">
        <v>552</v>
      </c>
      <c r="K64" s="68">
        <f>IFERROR(VLOOKUP(J64,[1]INPUT_0768!A:HT,226,0),0)</f>
        <v>785</v>
      </c>
      <c r="L64" s="65">
        <f>IFERROR(VLOOKUP(J64,[1]INPUT_0768!A:HU,227,0),0)</f>
        <v>920</v>
      </c>
      <c r="M64" s="65">
        <f t="shared" si="0"/>
        <v>1705</v>
      </c>
    </row>
    <row r="65" spans="1:13">
      <c r="A65" s="60">
        <v>6612</v>
      </c>
      <c r="B65" s="48">
        <v>83</v>
      </c>
      <c r="C65" s="48" t="s">
        <v>0</v>
      </c>
      <c r="D65" s="48">
        <v>8302</v>
      </c>
      <c r="E65" s="48" t="s">
        <v>123</v>
      </c>
      <c r="F65" s="48">
        <v>830203</v>
      </c>
      <c r="G65" s="48" t="s">
        <v>3</v>
      </c>
      <c r="H65" s="48">
        <v>83020304</v>
      </c>
      <c r="I65" s="48" t="s">
        <v>422</v>
      </c>
      <c r="J65" s="49" t="s">
        <v>553</v>
      </c>
      <c r="K65" s="68">
        <f>IFERROR(VLOOKUP(J65,[1]INPUT_0768!A:HT,226,0),0)</f>
        <v>289</v>
      </c>
      <c r="L65" s="65">
        <f>IFERROR(VLOOKUP(J65,[1]INPUT_0768!A:HU,227,0),0)</f>
        <v>337</v>
      </c>
      <c r="M65" s="65">
        <f t="shared" si="0"/>
        <v>626</v>
      </c>
    </row>
    <row r="66" spans="1:13">
      <c r="A66" s="60">
        <v>6612</v>
      </c>
      <c r="B66" s="48">
        <v>83</v>
      </c>
      <c r="C66" s="48" t="s">
        <v>0</v>
      </c>
      <c r="D66" s="48">
        <v>8302</v>
      </c>
      <c r="E66" s="48" t="s">
        <v>123</v>
      </c>
      <c r="F66" s="48">
        <v>830203</v>
      </c>
      <c r="G66" s="48" t="s">
        <v>3</v>
      </c>
      <c r="H66" s="48">
        <v>83020305</v>
      </c>
      <c r="I66" s="48" t="s">
        <v>421</v>
      </c>
      <c r="J66" s="49" t="s">
        <v>554</v>
      </c>
      <c r="K66" s="68">
        <f>IFERROR(VLOOKUP(J66,[1]INPUT_0768!A:HT,226,0),0)</f>
        <v>896</v>
      </c>
      <c r="L66" s="65">
        <f>IFERROR(VLOOKUP(J66,[1]INPUT_0768!A:HU,227,0),0)</f>
        <v>980</v>
      </c>
      <c r="M66" s="65">
        <f t="shared" ref="M66:M121" si="1">L66+K66</f>
        <v>1876</v>
      </c>
    </row>
    <row r="67" spans="1:13">
      <c r="A67" s="60">
        <v>6612</v>
      </c>
      <c r="B67" s="48">
        <v>83</v>
      </c>
      <c r="C67" s="48" t="s">
        <v>0</v>
      </c>
      <c r="D67" s="48">
        <v>8302</v>
      </c>
      <c r="E67" s="48" t="s">
        <v>123</v>
      </c>
      <c r="F67" s="48">
        <v>830203</v>
      </c>
      <c r="G67" s="48" t="s">
        <v>3</v>
      </c>
      <c r="H67" s="48">
        <v>83020306</v>
      </c>
      <c r="I67" s="48" t="s">
        <v>420</v>
      </c>
      <c r="J67" s="49" t="s">
        <v>555</v>
      </c>
      <c r="K67" s="68">
        <f>IFERROR(VLOOKUP(J67,[1]INPUT_0768!A:HT,226,0),0)</f>
        <v>638</v>
      </c>
      <c r="L67" s="65">
        <f>IFERROR(VLOOKUP(J67,[1]INPUT_0768!A:HU,227,0),0)</f>
        <v>685</v>
      </c>
      <c r="M67" s="65">
        <f t="shared" si="1"/>
        <v>1323</v>
      </c>
    </row>
    <row r="68" spans="1:13">
      <c r="A68" s="60">
        <v>6612</v>
      </c>
      <c r="B68" s="48">
        <v>83</v>
      </c>
      <c r="C68" s="48" t="s">
        <v>0</v>
      </c>
      <c r="D68" s="48">
        <v>8303</v>
      </c>
      <c r="E68" s="48" t="s">
        <v>124</v>
      </c>
      <c r="F68" s="48">
        <v>830301</v>
      </c>
      <c r="G68" s="48" t="s">
        <v>4</v>
      </c>
      <c r="H68" s="48">
        <v>83030100</v>
      </c>
      <c r="I68" s="48" t="s">
        <v>419</v>
      </c>
      <c r="J68" s="49" t="s">
        <v>556</v>
      </c>
      <c r="K68" s="65">
        <f>IFERROR(VLOOKUP(J68,[1]INPUT_0768!A:HT,226,0),0)</f>
        <v>110</v>
      </c>
      <c r="L68" s="65">
        <f>IFERROR(VLOOKUP(J68,[1]INPUT_0768!A:HU,227,0),0)</f>
        <v>70</v>
      </c>
      <c r="M68" s="65">
        <f t="shared" si="1"/>
        <v>180</v>
      </c>
    </row>
    <row r="69" spans="1:13">
      <c r="A69" s="60">
        <v>6612</v>
      </c>
      <c r="B69" s="48">
        <v>83</v>
      </c>
      <c r="C69" s="48" t="s">
        <v>0</v>
      </c>
      <c r="D69" s="48">
        <v>8394</v>
      </c>
      <c r="E69" s="48" t="s">
        <v>412</v>
      </c>
      <c r="F69" s="48">
        <v>830301</v>
      </c>
      <c r="G69" s="48" t="s">
        <v>4</v>
      </c>
      <c r="H69" s="48">
        <v>83030100</v>
      </c>
      <c r="I69" s="48" t="s">
        <v>419</v>
      </c>
      <c r="J69" s="49" t="s">
        <v>557</v>
      </c>
      <c r="K69" s="65">
        <f>IFERROR(VLOOKUP(J69,[1]INPUT_0768!A:HT,226,0),0)</f>
        <v>438</v>
      </c>
      <c r="L69" s="65">
        <f>IFERROR(VLOOKUP(J69,[1]INPUT_0768!A:HU,227,0),0)</f>
        <v>372</v>
      </c>
      <c r="M69" s="65">
        <f t="shared" si="1"/>
        <v>810</v>
      </c>
    </row>
    <row r="70" spans="1:13">
      <c r="A70" s="60">
        <v>6612</v>
      </c>
      <c r="B70" s="48">
        <v>83</v>
      </c>
      <c r="C70" s="48" t="s">
        <v>0</v>
      </c>
      <c r="D70" s="48">
        <v>8303</v>
      </c>
      <c r="E70" s="48" t="s">
        <v>124</v>
      </c>
      <c r="F70" s="48">
        <v>830301</v>
      </c>
      <c r="G70" s="48" t="s">
        <v>4</v>
      </c>
      <c r="H70" s="48">
        <v>83030101</v>
      </c>
      <c r="I70" s="48" t="s">
        <v>418</v>
      </c>
      <c r="J70" s="49" t="s">
        <v>558</v>
      </c>
      <c r="K70" s="65">
        <f>IFERROR(VLOOKUP(J70,[1]INPUT_0768!A:HT,226,0),0)</f>
        <v>592</v>
      </c>
      <c r="L70" s="65">
        <f>IFERROR(VLOOKUP(J70,[1]INPUT_0768!A:HU,227,0),0)</f>
        <v>673</v>
      </c>
      <c r="M70" s="65">
        <f t="shared" si="1"/>
        <v>1265</v>
      </c>
    </row>
    <row r="71" spans="1:13">
      <c r="A71" s="60">
        <v>6612</v>
      </c>
      <c r="B71" s="48">
        <v>83</v>
      </c>
      <c r="C71" s="48" t="s">
        <v>0</v>
      </c>
      <c r="D71" s="48">
        <v>8394</v>
      </c>
      <c r="E71" s="48" t="s">
        <v>412</v>
      </c>
      <c r="F71" s="48">
        <v>830301</v>
      </c>
      <c r="G71" s="48" t="s">
        <v>4</v>
      </c>
      <c r="H71" s="48">
        <v>83030101</v>
      </c>
      <c r="I71" s="48" t="s">
        <v>418</v>
      </c>
      <c r="J71" s="49" t="s">
        <v>559</v>
      </c>
      <c r="K71" s="65">
        <f>IFERROR(VLOOKUP(J71,[1]INPUT_0768!A:HT,226,0),0)</f>
        <v>3057</v>
      </c>
      <c r="L71" s="65">
        <f>IFERROR(VLOOKUP(J71,[1]INPUT_0768!A:HU,227,0),0)</f>
        <v>3391</v>
      </c>
      <c r="M71" s="65">
        <f t="shared" si="1"/>
        <v>6448</v>
      </c>
    </row>
    <row r="72" spans="1:13">
      <c r="A72" s="60">
        <v>6612</v>
      </c>
      <c r="B72" s="48">
        <v>83</v>
      </c>
      <c r="C72" s="48" t="s">
        <v>0</v>
      </c>
      <c r="D72" s="48">
        <v>8303</v>
      </c>
      <c r="E72" s="48" t="s">
        <v>124</v>
      </c>
      <c r="F72" s="48">
        <v>830301</v>
      </c>
      <c r="G72" s="48" t="s">
        <v>4</v>
      </c>
      <c r="H72" s="48">
        <v>83030102</v>
      </c>
      <c r="I72" s="48" t="s">
        <v>417</v>
      </c>
      <c r="J72" s="49" t="s">
        <v>560</v>
      </c>
      <c r="K72" s="65">
        <f>IFERROR(VLOOKUP(J72,[1]INPUT_0768!A:HT,226,0),0)</f>
        <v>412</v>
      </c>
      <c r="L72" s="65">
        <f>IFERROR(VLOOKUP(J72,[1]INPUT_0768!A:HU,227,0),0)</f>
        <v>426</v>
      </c>
      <c r="M72" s="65">
        <f t="shared" si="1"/>
        <v>838</v>
      </c>
    </row>
    <row r="73" spans="1:13">
      <c r="A73" s="60">
        <v>6612</v>
      </c>
      <c r="B73" s="48">
        <v>83</v>
      </c>
      <c r="C73" s="48" t="s">
        <v>0</v>
      </c>
      <c r="D73" s="48">
        <v>8394</v>
      </c>
      <c r="E73" s="48" t="s">
        <v>412</v>
      </c>
      <c r="F73" s="48">
        <v>830301</v>
      </c>
      <c r="G73" s="48" t="s">
        <v>4</v>
      </c>
      <c r="H73" s="48">
        <v>83030102</v>
      </c>
      <c r="I73" s="48" t="s">
        <v>417</v>
      </c>
      <c r="J73" s="49" t="s">
        <v>561</v>
      </c>
      <c r="K73" s="65">
        <f>IFERROR(VLOOKUP(J73,[1]INPUT_0768!A:HT,226,0),0)</f>
        <v>112</v>
      </c>
      <c r="L73" s="65">
        <f>IFERROR(VLOOKUP(J73,[1]INPUT_0768!A:HU,227,0),0)</f>
        <v>121</v>
      </c>
      <c r="M73" s="65">
        <f t="shared" si="1"/>
        <v>233</v>
      </c>
    </row>
    <row r="74" spans="1:13">
      <c r="A74" s="60">
        <v>6612</v>
      </c>
      <c r="B74" s="48">
        <v>83</v>
      </c>
      <c r="C74" s="48" t="s">
        <v>0</v>
      </c>
      <c r="D74" s="48">
        <v>8303</v>
      </c>
      <c r="E74" s="48" t="s">
        <v>124</v>
      </c>
      <c r="F74" s="48">
        <v>830301</v>
      </c>
      <c r="G74" s="48" t="s">
        <v>4</v>
      </c>
      <c r="H74" s="48">
        <v>83030103</v>
      </c>
      <c r="I74" s="48" t="s">
        <v>416</v>
      </c>
      <c r="J74" s="49" t="s">
        <v>562</v>
      </c>
      <c r="K74" s="65">
        <f>IFERROR(VLOOKUP(J74,[1]INPUT_0768!A:HT,226,0),0)</f>
        <v>324</v>
      </c>
      <c r="L74" s="65">
        <f>IFERROR(VLOOKUP(J74,[1]INPUT_0768!A:HU,227,0),0)</f>
        <v>328</v>
      </c>
      <c r="M74" s="65">
        <f t="shared" si="1"/>
        <v>652</v>
      </c>
    </row>
    <row r="75" spans="1:13">
      <c r="A75" s="60">
        <v>6612</v>
      </c>
      <c r="B75" s="48">
        <v>83</v>
      </c>
      <c r="C75" s="48" t="s">
        <v>0</v>
      </c>
      <c r="D75" s="48">
        <v>8394</v>
      </c>
      <c r="E75" s="48" t="s">
        <v>412</v>
      </c>
      <c r="F75" s="48">
        <v>830301</v>
      </c>
      <c r="G75" s="48" t="s">
        <v>4</v>
      </c>
      <c r="H75" s="48">
        <v>83030103</v>
      </c>
      <c r="I75" s="48" t="s">
        <v>416</v>
      </c>
      <c r="J75" s="49" t="s">
        <v>563</v>
      </c>
      <c r="K75" s="65">
        <f>IFERROR(VLOOKUP(J75,[1]INPUT_0768!A:HT,226,0),0)</f>
        <v>558</v>
      </c>
      <c r="L75" s="65">
        <f>IFERROR(VLOOKUP(J75,[1]INPUT_0768!A:HU,227,0),0)</f>
        <v>599</v>
      </c>
      <c r="M75" s="65">
        <f t="shared" si="1"/>
        <v>1157</v>
      </c>
    </row>
    <row r="76" spans="1:13">
      <c r="A76" s="60">
        <v>6612</v>
      </c>
      <c r="B76" s="48">
        <v>83</v>
      </c>
      <c r="C76" s="48" t="s">
        <v>0</v>
      </c>
      <c r="D76" s="48">
        <v>8303</v>
      </c>
      <c r="E76" s="48" t="s">
        <v>124</v>
      </c>
      <c r="F76" s="48">
        <v>830301</v>
      </c>
      <c r="G76" s="48" t="s">
        <v>4</v>
      </c>
      <c r="H76" s="48">
        <v>83030104</v>
      </c>
      <c r="I76" s="48" t="s">
        <v>415</v>
      </c>
      <c r="J76" s="49" t="s">
        <v>564</v>
      </c>
      <c r="K76" s="65">
        <f>IFERROR(VLOOKUP(J76,[1]INPUT_0768!A:HT,226,0),0)</f>
        <v>1753</v>
      </c>
      <c r="L76" s="65">
        <f>IFERROR(VLOOKUP(J76,[1]INPUT_0768!A:HU,227,0),0)</f>
        <v>1835</v>
      </c>
      <c r="M76" s="65">
        <f t="shared" si="1"/>
        <v>3588</v>
      </c>
    </row>
    <row r="77" spans="1:13">
      <c r="A77" s="60">
        <v>6612</v>
      </c>
      <c r="B77" s="48">
        <v>83</v>
      </c>
      <c r="C77" s="48" t="s">
        <v>0</v>
      </c>
      <c r="D77" s="48">
        <v>8303</v>
      </c>
      <c r="E77" s="48" t="s">
        <v>124</v>
      </c>
      <c r="F77" s="48">
        <v>830301</v>
      </c>
      <c r="G77" s="48" t="s">
        <v>4</v>
      </c>
      <c r="H77" s="48">
        <v>83030105</v>
      </c>
      <c r="I77" s="48" t="s">
        <v>414</v>
      </c>
      <c r="J77" s="49" t="s">
        <v>565</v>
      </c>
      <c r="K77" s="65">
        <f>IFERROR(VLOOKUP(J77,[1]INPUT_0768!A:HT,226,0),0)</f>
        <v>1031</v>
      </c>
      <c r="L77" s="65">
        <f>IFERROR(VLOOKUP(J77,[1]INPUT_0768!A:HU,227,0),0)</f>
        <v>1141</v>
      </c>
      <c r="M77" s="65">
        <f t="shared" si="1"/>
        <v>2172</v>
      </c>
    </row>
    <row r="78" spans="1:13">
      <c r="A78" s="60">
        <v>6612</v>
      </c>
      <c r="B78" s="48">
        <v>83</v>
      </c>
      <c r="C78" s="48" t="s">
        <v>0</v>
      </c>
      <c r="D78" s="48">
        <v>8303</v>
      </c>
      <c r="E78" s="48" t="s">
        <v>124</v>
      </c>
      <c r="F78" s="48">
        <v>830301</v>
      </c>
      <c r="G78" s="48" t="s">
        <v>4</v>
      </c>
      <c r="H78" s="48">
        <v>83030106</v>
      </c>
      <c r="I78" s="48" t="s">
        <v>413</v>
      </c>
      <c r="J78" s="49" t="s">
        <v>566</v>
      </c>
      <c r="K78" s="65">
        <f>IFERROR(VLOOKUP(J78,[1]INPUT_0768!A:HT,226,0),0)</f>
        <v>364</v>
      </c>
      <c r="L78" s="65">
        <f>IFERROR(VLOOKUP(J78,[1]INPUT_0768!A:HU,227,0),0)</f>
        <v>360</v>
      </c>
      <c r="M78" s="65">
        <f t="shared" si="1"/>
        <v>724</v>
      </c>
    </row>
    <row r="79" spans="1:13">
      <c r="A79" s="60">
        <v>6612</v>
      </c>
      <c r="B79" s="48">
        <v>83</v>
      </c>
      <c r="C79" s="48" t="s">
        <v>0</v>
      </c>
      <c r="D79" s="48">
        <v>8303</v>
      </c>
      <c r="E79" s="48" t="s">
        <v>124</v>
      </c>
      <c r="F79" s="48">
        <v>830301</v>
      </c>
      <c r="G79" s="48" t="s">
        <v>4</v>
      </c>
      <c r="H79" s="48">
        <v>83030107</v>
      </c>
      <c r="I79" s="48" t="s">
        <v>411</v>
      </c>
      <c r="J79" s="49" t="s">
        <v>567</v>
      </c>
      <c r="K79" s="65">
        <f>IFERROR(VLOOKUP(J79,[1]INPUT_0768!A:HT,226,0),0)</f>
        <v>429</v>
      </c>
      <c r="L79" s="65">
        <f>IFERROR(VLOOKUP(J79,[1]INPUT_0768!A:HU,227,0),0)</f>
        <v>555</v>
      </c>
      <c r="M79" s="65">
        <f t="shared" si="1"/>
        <v>984</v>
      </c>
    </row>
    <row r="80" spans="1:13">
      <c r="A80" s="60">
        <v>6612</v>
      </c>
      <c r="B80" s="48">
        <v>83</v>
      </c>
      <c r="C80" s="48" t="s">
        <v>0</v>
      </c>
      <c r="D80" s="48">
        <v>8394</v>
      </c>
      <c r="E80" s="48" t="s">
        <v>412</v>
      </c>
      <c r="F80" s="48">
        <v>830301</v>
      </c>
      <c r="G80" s="48" t="s">
        <v>4</v>
      </c>
      <c r="H80" s="48">
        <v>83030107</v>
      </c>
      <c r="I80" s="48" t="s">
        <v>411</v>
      </c>
      <c r="J80" s="49" t="s">
        <v>568</v>
      </c>
      <c r="K80" s="65">
        <f>IFERROR(VLOOKUP(J80,[1]INPUT_0768!A:HT,226,0),0)</f>
        <v>627</v>
      </c>
      <c r="L80" s="65">
        <f>IFERROR(VLOOKUP(J80,[1]INPUT_0768!A:HU,227,0),0)</f>
        <v>654</v>
      </c>
      <c r="M80" s="65">
        <f t="shared" si="1"/>
        <v>1281</v>
      </c>
    </row>
    <row r="81" spans="1:14">
      <c r="A81" s="60">
        <v>6612</v>
      </c>
      <c r="B81" s="48">
        <v>83</v>
      </c>
      <c r="C81" s="48" t="s">
        <v>0</v>
      </c>
      <c r="D81" s="48">
        <v>8303</v>
      </c>
      <c r="E81" s="48" t="s">
        <v>124</v>
      </c>
      <c r="F81" s="48">
        <v>830301</v>
      </c>
      <c r="G81" s="48" t="s">
        <v>4</v>
      </c>
      <c r="H81" s="48">
        <v>83030108</v>
      </c>
      <c r="I81" s="48" t="s">
        <v>410</v>
      </c>
      <c r="J81" s="49" t="s">
        <v>569</v>
      </c>
      <c r="K81" s="65">
        <f>IFERROR(VLOOKUP(J81,[1]INPUT_0768!A:HT,226,0),0)</f>
        <v>2047</v>
      </c>
      <c r="L81" s="65">
        <f>IFERROR(VLOOKUP(J81,[1]INPUT_0768!A:HU,227,0),0)</f>
        <v>2162</v>
      </c>
      <c r="M81" s="65">
        <f t="shared" si="1"/>
        <v>4209</v>
      </c>
    </row>
    <row r="82" spans="1:14">
      <c r="A82" s="60">
        <v>6612</v>
      </c>
      <c r="B82" s="48">
        <v>83</v>
      </c>
      <c r="C82" s="48" t="s">
        <v>0</v>
      </c>
      <c r="D82" s="48">
        <v>8303</v>
      </c>
      <c r="E82" s="48" t="s">
        <v>124</v>
      </c>
      <c r="F82" s="48">
        <v>830301</v>
      </c>
      <c r="G82" s="48" t="s">
        <v>4</v>
      </c>
      <c r="H82" s="48">
        <v>83030109</v>
      </c>
      <c r="I82" s="48" t="s">
        <v>409</v>
      </c>
      <c r="J82" s="49" t="s">
        <v>570</v>
      </c>
      <c r="K82" s="65">
        <f>IFERROR(VLOOKUP(J82,[1]INPUT_0768!A:HT,226,0),0)</f>
        <v>1229</v>
      </c>
      <c r="L82" s="65">
        <f>IFERROR(VLOOKUP(J82,[1]INPUT_0768!A:HU,227,0),0)</f>
        <v>1410</v>
      </c>
      <c r="M82" s="65">
        <f t="shared" si="1"/>
        <v>2639</v>
      </c>
    </row>
    <row r="83" spans="1:14" ht="15.75">
      <c r="A83" s="60">
        <v>6612</v>
      </c>
      <c r="B83" s="48">
        <v>83</v>
      </c>
      <c r="C83" s="48" t="s">
        <v>0</v>
      </c>
      <c r="D83" s="48">
        <v>8303</v>
      </c>
      <c r="E83" s="48" t="s">
        <v>124</v>
      </c>
      <c r="F83" s="48">
        <v>830301</v>
      </c>
      <c r="G83" s="48" t="s">
        <v>4</v>
      </c>
      <c r="H83" s="48">
        <v>83030110</v>
      </c>
      <c r="I83" s="48" t="s">
        <v>408</v>
      </c>
      <c r="J83" s="49" t="s">
        <v>571</v>
      </c>
      <c r="K83" s="65">
        <f>IFERROR(VLOOKUP(J83,[1]INPUT_0768!A:HT,226,0),0)</f>
        <v>236</v>
      </c>
      <c r="L83" s="65">
        <f>IFERROR(VLOOKUP(J83,[1]INPUT_0768!A:HU,227,0),0)</f>
        <v>256</v>
      </c>
      <c r="M83" s="65">
        <f t="shared" si="1"/>
        <v>492</v>
      </c>
      <c r="N83" s="52"/>
    </row>
    <row r="84" spans="1:14">
      <c r="A84" s="60">
        <v>6612</v>
      </c>
      <c r="B84" s="48">
        <v>83</v>
      </c>
      <c r="C84" s="48" t="s">
        <v>0</v>
      </c>
      <c r="D84" s="48">
        <v>8303</v>
      </c>
      <c r="E84" s="48" t="s">
        <v>124</v>
      </c>
      <c r="F84" s="48">
        <v>830301</v>
      </c>
      <c r="G84" s="48" t="s">
        <v>4</v>
      </c>
      <c r="H84" s="48">
        <v>83030111</v>
      </c>
      <c r="I84" s="48" t="s">
        <v>407</v>
      </c>
      <c r="J84" s="49" t="s">
        <v>572</v>
      </c>
      <c r="K84" s="65">
        <f>IFERROR(VLOOKUP(J84,[1]INPUT_0768!A:HT,226,0),0)</f>
        <v>316</v>
      </c>
      <c r="L84" s="65">
        <f>IFERROR(VLOOKUP(J84,[1]INPUT_0768!A:HU,227,0),0)</f>
        <v>295</v>
      </c>
      <c r="M84" s="65">
        <f t="shared" si="1"/>
        <v>611</v>
      </c>
    </row>
    <row r="85" spans="1:14">
      <c r="A85" s="60">
        <v>6612</v>
      </c>
      <c r="B85" s="48">
        <v>83</v>
      </c>
      <c r="C85" s="48" t="s">
        <v>0</v>
      </c>
      <c r="D85" s="48">
        <v>8303</v>
      </c>
      <c r="E85" s="48" t="s">
        <v>124</v>
      </c>
      <c r="F85" s="48">
        <v>830302</v>
      </c>
      <c r="G85" s="48" t="s">
        <v>5</v>
      </c>
      <c r="H85" s="48">
        <v>83030201</v>
      </c>
      <c r="I85" s="48" t="s">
        <v>406</v>
      </c>
      <c r="J85" s="49" t="s">
        <v>573</v>
      </c>
      <c r="K85" s="65">
        <f>IFERROR(VLOOKUP(J85,[1]INPUT_0768!A:HT,226,0),0)</f>
        <v>3553</v>
      </c>
      <c r="L85" s="65">
        <f>IFERROR(VLOOKUP(J85,[1]INPUT_0768!A:HU,227,0),0)</f>
        <v>4036</v>
      </c>
      <c r="M85" s="65">
        <f t="shared" si="1"/>
        <v>7589</v>
      </c>
    </row>
    <row r="86" spans="1:14">
      <c r="A86" s="60">
        <v>6612</v>
      </c>
      <c r="B86" s="48">
        <v>83</v>
      </c>
      <c r="C86" s="48" t="s">
        <v>0</v>
      </c>
      <c r="D86" s="48">
        <v>8303</v>
      </c>
      <c r="E86" s="48" t="s">
        <v>124</v>
      </c>
      <c r="F86" s="48">
        <v>830302</v>
      </c>
      <c r="G86" s="48" t="s">
        <v>5</v>
      </c>
      <c r="H86" s="48">
        <v>83030202</v>
      </c>
      <c r="I86" s="48" t="s">
        <v>405</v>
      </c>
      <c r="J86" s="49" t="s">
        <v>574</v>
      </c>
      <c r="K86" s="65">
        <f>IFERROR(VLOOKUP(J86,[1]INPUT_0768!A:HT,226,0),0)</f>
        <v>1268</v>
      </c>
      <c r="L86" s="65">
        <f>IFERROR(VLOOKUP(J86,[1]INPUT_0768!A:HU,227,0),0)</f>
        <v>1382</v>
      </c>
      <c r="M86" s="65">
        <f t="shared" si="1"/>
        <v>2650</v>
      </c>
    </row>
    <row r="87" spans="1:14">
      <c r="A87" s="60">
        <v>6612</v>
      </c>
      <c r="B87" s="48">
        <v>83</v>
      </c>
      <c r="C87" s="48" t="s">
        <v>0</v>
      </c>
      <c r="D87" s="48">
        <v>8303</v>
      </c>
      <c r="E87" s="48" t="s">
        <v>124</v>
      </c>
      <c r="F87" s="48">
        <v>830302</v>
      </c>
      <c r="G87" s="48" t="s">
        <v>5</v>
      </c>
      <c r="H87" s="48">
        <v>83030203</v>
      </c>
      <c r="I87" s="48" t="s">
        <v>404</v>
      </c>
      <c r="J87" s="49" t="s">
        <v>575</v>
      </c>
      <c r="K87" s="65">
        <f>IFERROR(VLOOKUP(J87,[1]INPUT_0768!A:HT,226,0),0)</f>
        <v>1309</v>
      </c>
      <c r="L87" s="65">
        <f>IFERROR(VLOOKUP(J87,[1]INPUT_0768!A:HU,227,0),0)</f>
        <v>1505</v>
      </c>
      <c r="M87" s="65">
        <f t="shared" si="1"/>
        <v>2814</v>
      </c>
    </row>
    <row r="88" spans="1:14">
      <c r="A88" s="60">
        <v>6612</v>
      </c>
      <c r="B88" s="48">
        <v>83</v>
      </c>
      <c r="C88" s="48" t="s">
        <v>0</v>
      </c>
      <c r="D88" s="48">
        <v>8303</v>
      </c>
      <c r="E88" s="48" t="s">
        <v>124</v>
      </c>
      <c r="F88" s="48">
        <v>830302</v>
      </c>
      <c r="G88" s="48" t="s">
        <v>5</v>
      </c>
      <c r="H88" s="48">
        <v>83030204</v>
      </c>
      <c r="I88" s="48" t="s">
        <v>403</v>
      </c>
      <c r="J88" s="49" t="s">
        <v>576</v>
      </c>
      <c r="K88" s="65">
        <f>IFERROR(VLOOKUP(J88,[1]INPUT_0768!A:HT,226,0),0)</f>
        <v>1661</v>
      </c>
      <c r="L88" s="65">
        <f>IFERROR(VLOOKUP(J88,[1]INPUT_0768!A:HU,227,0),0)</f>
        <v>1807</v>
      </c>
      <c r="M88" s="65">
        <f t="shared" si="1"/>
        <v>3468</v>
      </c>
    </row>
    <row r="89" spans="1:14">
      <c r="A89" s="60">
        <v>6612</v>
      </c>
      <c r="B89" s="48">
        <v>83</v>
      </c>
      <c r="C89" s="48" t="s">
        <v>0</v>
      </c>
      <c r="D89" s="48">
        <v>8303</v>
      </c>
      <c r="E89" s="48" t="s">
        <v>124</v>
      </c>
      <c r="F89" s="48">
        <v>830302</v>
      </c>
      <c r="G89" s="48" t="s">
        <v>5</v>
      </c>
      <c r="H89" s="48">
        <v>83030205</v>
      </c>
      <c r="I89" s="48" t="s">
        <v>402</v>
      </c>
      <c r="J89" s="49" t="s">
        <v>577</v>
      </c>
      <c r="K89" s="65">
        <f>IFERROR(VLOOKUP(J89,[1]INPUT_0768!A:HT,226,0),0)</f>
        <v>3019</v>
      </c>
      <c r="L89" s="65">
        <f>IFERROR(VLOOKUP(J89,[1]INPUT_0768!A:HU,227,0),0)</f>
        <v>3472</v>
      </c>
      <c r="M89" s="65">
        <f t="shared" si="1"/>
        <v>6491</v>
      </c>
    </row>
    <row r="90" spans="1:14">
      <c r="A90" s="60">
        <v>6612</v>
      </c>
      <c r="B90" s="48">
        <v>83</v>
      </c>
      <c r="C90" s="48" t="s">
        <v>0</v>
      </c>
      <c r="D90" s="48">
        <v>8303</v>
      </c>
      <c r="E90" s="48" t="s">
        <v>124</v>
      </c>
      <c r="F90" s="48">
        <v>830302</v>
      </c>
      <c r="G90" s="48" t="s">
        <v>5</v>
      </c>
      <c r="H90" s="48">
        <v>83030206</v>
      </c>
      <c r="I90" s="48" t="s">
        <v>401</v>
      </c>
      <c r="J90" s="49" t="s">
        <v>578</v>
      </c>
      <c r="K90" s="65">
        <f>IFERROR(VLOOKUP(J90,[1]INPUT_0768!A:HT,226,0),0)</f>
        <v>991</v>
      </c>
      <c r="L90" s="65">
        <f>IFERROR(VLOOKUP(J90,[1]INPUT_0768!A:HU,227,0),0)</f>
        <v>1180</v>
      </c>
      <c r="M90" s="65">
        <f t="shared" si="1"/>
        <v>2171</v>
      </c>
    </row>
    <row r="91" spans="1:14">
      <c r="A91" s="60">
        <v>6612</v>
      </c>
      <c r="B91" s="48">
        <v>83</v>
      </c>
      <c r="C91" s="48" t="s">
        <v>0</v>
      </c>
      <c r="D91" s="48">
        <v>8303</v>
      </c>
      <c r="E91" s="48" t="s">
        <v>124</v>
      </c>
      <c r="F91" s="48">
        <v>830302</v>
      </c>
      <c r="G91" s="48" t="s">
        <v>5</v>
      </c>
      <c r="H91" s="48">
        <v>83030207</v>
      </c>
      <c r="I91" s="48" t="s">
        <v>400</v>
      </c>
      <c r="J91" s="49" t="s">
        <v>579</v>
      </c>
      <c r="K91" s="65">
        <f>IFERROR(VLOOKUP(J91,[1]INPUT_0768!A:HT,226,0),0)</f>
        <v>740</v>
      </c>
      <c r="L91" s="65">
        <f>IFERROR(VLOOKUP(J91,[1]INPUT_0768!A:HU,227,0),0)</f>
        <v>826</v>
      </c>
      <c r="M91" s="65">
        <f t="shared" si="1"/>
        <v>1566</v>
      </c>
    </row>
    <row r="92" spans="1:14">
      <c r="A92" s="60">
        <v>6612</v>
      </c>
      <c r="B92" s="48">
        <v>83</v>
      </c>
      <c r="C92" s="48" t="s">
        <v>0</v>
      </c>
      <c r="D92" s="48">
        <v>8303</v>
      </c>
      <c r="E92" s="48" t="s">
        <v>124</v>
      </c>
      <c r="F92" s="48">
        <v>830302</v>
      </c>
      <c r="G92" s="48" t="s">
        <v>5</v>
      </c>
      <c r="H92" s="48">
        <v>83030208</v>
      </c>
      <c r="I92" s="48" t="s">
        <v>399</v>
      </c>
      <c r="J92" s="49" t="s">
        <v>580</v>
      </c>
      <c r="K92" s="65">
        <f>IFERROR(VLOOKUP(J92,[1]INPUT_0768!A:HT,226,0),0)</f>
        <v>1716</v>
      </c>
      <c r="L92" s="65">
        <f>IFERROR(VLOOKUP(J92,[1]INPUT_0768!A:HU,227,0),0)</f>
        <v>1830</v>
      </c>
      <c r="M92" s="65">
        <f t="shared" si="1"/>
        <v>3546</v>
      </c>
    </row>
    <row r="93" spans="1:14">
      <c r="A93" s="60">
        <v>6612</v>
      </c>
      <c r="B93" s="48">
        <v>83</v>
      </c>
      <c r="C93" s="48" t="s">
        <v>0</v>
      </c>
      <c r="D93" s="48">
        <v>8395</v>
      </c>
      <c r="E93" s="48" t="s">
        <v>398</v>
      </c>
      <c r="F93" s="48">
        <v>830303</v>
      </c>
      <c r="G93" s="48" t="s">
        <v>6</v>
      </c>
      <c r="H93" s="48">
        <v>83030300</v>
      </c>
      <c r="I93" s="48" t="s">
        <v>397</v>
      </c>
      <c r="J93" s="49" t="s">
        <v>581</v>
      </c>
      <c r="K93" s="65">
        <f>IFERROR(VLOOKUP(J93,[1]INPUT_0768!A:HT,226,0),0)</f>
        <v>3063</v>
      </c>
      <c r="L93" s="65">
        <f>IFERROR(VLOOKUP(J93,[1]INPUT_0768!A:HU,227,0),0)</f>
        <v>3883</v>
      </c>
      <c r="M93" s="65">
        <f t="shared" si="1"/>
        <v>6946</v>
      </c>
    </row>
    <row r="94" spans="1:14">
      <c r="A94" s="60">
        <v>6612</v>
      </c>
      <c r="B94" s="48">
        <v>83</v>
      </c>
      <c r="C94" s="48" t="s">
        <v>0</v>
      </c>
      <c r="D94" s="48">
        <v>8303</v>
      </c>
      <c r="E94" s="48" t="s">
        <v>124</v>
      </c>
      <c r="F94" s="48">
        <v>830303</v>
      </c>
      <c r="G94" s="48" t="s">
        <v>6</v>
      </c>
      <c r="H94" s="48">
        <v>83030301</v>
      </c>
      <c r="I94" s="48" t="s">
        <v>397</v>
      </c>
      <c r="J94" s="49" t="s">
        <v>582</v>
      </c>
      <c r="K94" s="65">
        <f>IFERROR(VLOOKUP(J94,[1]INPUT_0768!A:HT,226,0),0)</f>
        <v>46</v>
      </c>
      <c r="L94" s="65">
        <f>IFERROR(VLOOKUP(J94,[1]INPUT_0768!A:HU,227,0),0)</f>
        <v>33</v>
      </c>
      <c r="M94" s="65">
        <f t="shared" si="1"/>
        <v>79</v>
      </c>
    </row>
    <row r="95" spans="1:14">
      <c r="A95" s="60">
        <v>6612</v>
      </c>
      <c r="B95" s="48">
        <v>83</v>
      </c>
      <c r="C95" s="48" t="s">
        <v>0</v>
      </c>
      <c r="D95" s="48">
        <v>8395</v>
      </c>
      <c r="E95" s="48" t="s">
        <v>398</v>
      </c>
      <c r="F95" s="48">
        <v>830303</v>
      </c>
      <c r="G95" s="48" t="s">
        <v>6</v>
      </c>
      <c r="H95" s="48">
        <v>83030301</v>
      </c>
      <c r="I95" s="48" t="s">
        <v>397</v>
      </c>
      <c r="J95" s="49" t="s">
        <v>583</v>
      </c>
      <c r="K95" s="65">
        <f>IFERROR(VLOOKUP(J95,[1]INPUT_0768!A:HT,226,0),0)</f>
        <v>1</v>
      </c>
      <c r="L95" s="65">
        <f>IFERROR(VLOOKUP(J95,[1]INPUT_0768!A:HU,227,0),0)</f>
        <v>1</v>
      </c>
      <c r="M95" s="65">
        <f t="shared" si="1"/>
        <v>2</v>
      </c>
    </row>
    <row r="96" spans="1:14">
      <c r="A96" s="60">
        <v>6612</v>
      </c>
      <c r="B96" s="48">
        <v>83</v>
      </c>
      <c r="C96" s="48" t="s">
        <v>0</v>
      </c>
      <c r="D96" s="48">
        <v>8303</v>
      </c>
      <c r="E96" s="48" t="s">
        <v>124</v>
      </c>
      <c r="F96" s="48">
        <v>830303</v>
      </c>
      <c r="G96" s="48" t="s">
        <v>6</v>
      </c>
      <c r="H96" s="48">
        <v>83030302</v>
      </c>
      <c r="I96" s="48" t="s">
        <v>396</v>
      </c>
      <c r="J96" s="49" t="s">
        <v>584</v>
      </c>
      <c r="K96" s="65">
        <f>IFERROR(VLOOKUP(J96,[1]INPUT_0768!A:HT,226,0),0)</f>
        <v>2242</v>
      </c>
      <c r="L96" s="65">
        <f>IFERROR(VLOOKUP(J96,[1]INPUT_0768!A:HU,227,0),0)</f>
        <v>2288</v>
      </c>
      <c r="M96" s="65">
        <f t="shared" si="1"/>
        <v>4530</v>
      </c>
    </row>
    <row r="97" spans="1:13">
      <c r="A97" s="60">
        <v>6612</v>
      </c>
      <c r="B97" s="48">
        <v>83</v>
      </c>
      <c r="C97" s="48" t="s">
        <v>0</v>
      </c>
      <c r="D97" s="48">
        <v>8303</v>
      </c>
      <c r="E97" s="48" t="s">
        <v>124</v>
      </c>
      <c r="F97" s="48">
        <v>830303</v>
      </c>
      <c r="G97" s="48" t="s">
        <v>6</v>
      </c>
      <c r="H97" s="48">
        <v>83030303</v>
      </c>
      <c r="I97" s="48" t="s">
        <v>395</v>
      </c>
      <c r="J97" s="49" t="s">
        <v>585</v>
      </c>
      <c r="K97" s="65">
        <f>IFERROR(VLOOKUP(J97,[1]INPUT_0768!A:HT,226,0),0)</f>
        <v>1027</v>
      </c>
      <c r="L97" s="65">
        <f>IFERROR(VLOOKUP(J97,[1]INPUT_0768!A:HU,227,0),0)</f>
        <v>1064</v>
      </c>
      <c r="M97" s="65">
        <f t="shared" si="1"/>
        <v>2091</v>
      </c>
    </row>
    <row r="98" spans="1:13">
      <c r="A98" s="60">
        <v>6612</v>
      </c>
      <c r="B98" s="48">
        <v>83</v>
      </c>
      <c r="C98" s="48" t="s">
        <v>0</v>
      </c>
      <c r="D98" s="48">
        <v>8303</v>
      </c>
      <c r="E98" s="48" t="s">
        <v>124</v>
      </c>
      <c r="F98" s="48">
        <v>830303</v>
      </c>
      <c r="G98" s="48" t="s">
        <v>6</v>
      </c>
      <c r="H98" s="48">
        <v>83030304</v>
      </c>
      <c r="I98" s="48" t="s">
        <v>394</v>
      </c>
      <c r="J98" s="49" t="s">
        <v>586</v>
      </c>
      <c r="K98" s="65">
        <f>IFERROR(VLOOKUP(J98,[1]INPUT_0768!A:HT,226,0),0)</f>
        <v>874</v>
      </c>
      <c r="L98" s="65">
        <f>IFERROR(VLOOKUP(J98,[1]INPUT_0768!A:HU,227,0),0)</f>
        <v>958</v>
      </c>
      <c r="M98" s="65">
        <f t="shared" si="1"/>
        <v>1832</v>
      </c>
    </row>
    <row r="99" spans="1:13">
      <c r="A99" s="60">
        <v>6612</v>
      </c>
      <c r="B99" s="48">
        <v>83</v>
      </c>
      <c r="C99" s="48" t="s">
        <v>0</v>
      </c>
      <c r="D99" s="48">
        <v>8303</v>
      </c>
      <c r="E99" s="48" t="s">
        <v>124</v>
      </c>
      <c r="F99" s="48">
        <v>830303</v>
      </c>
      <c r="G99" s="48" t="s">
        <v>6</v>
      </c>
      <c r="H99" s="48">
        <v>83030305</v>
      </c>
      <c r="I99" s="48" t="s">
        <v>393</v>
      </c>
      <c r="J99" s="49" t="s">
        <v>587</v>
      </c>
      <c r="K99" s="65">
        <f>IFERROR(VLOOKUP(J99,[1]INPUT_0768!A:HT,226,0),0)</f>
        <v>1251</v>
      </c>
      <c r="L99" s="65">
        <f>IFERROR(VLOOKUP(J99,[1]INPUT_0768!A:HU,227,0),0)</f>
        <v>1257</v>
      </c>
      <c r="M99" s="65">
        <f t="shared" si="1"/>
        <v>2508</v>
      </c>
    </row>
    <row r="100" spans="1:13">
      <c r="A100" s="60">
        <v>6612</v>
      </c>
      <c r="B100" s="48">
        <v>83</v>
      </c>
      <c r="C100" s="48" t="s">
        <v>0</v>
      </c>
      <c r="D100" s="48">
        <v>8303</v>
      </c>
      <c r="E100" s="48" t="s">
        <v>124</v>
      </c>
      <c r="F100" s="48">
        <v>830303</v>
      </c>
      <c r="G100" s="48" t="s">
        <v>6</v>
      </c>
      <c r="H100" s="48">
        <v>83030306</v>
      </c>
      <c r="I100" s="48" t="s">
        <v>392</v>
      </c>
      <c r="J100" s="49" t="s">
        <v>588</v>
      </c>
      <c r="K100" s="65">
        <f>IFERROR(VLOOKUP(J100,[1]INPUT_0768!A:HT,226,0),0)</f>
        <v>559</v>
      </c>
      <c r="L100" s="65">
        <f>IFERROR(VLOOKUP(J100,[1]INPUT_0768!A:HU,227,0),0)</f>
        <v>565</v>
      </c>
      <c r="M100" s="65">
        <f t="shared" si="1"/>
        <v>1124</v>
      </c>
    </row>
    <row r="101" spans="1:13">
      <c r="A101" s="60">
        <v>6612</v>
      </c>
      <c r="B101" s="48">
        <v>83</v>
      </c>
      <c r="C101" s="48" t="s">
        <v>0</v>
      </c>
      <c r="D101" s="48">
        <v>8303</v>
      </c>
      <c r="E101" s="48" t="s">
        <v>124</v>
      </c>
      <c r="F101" s="48">
        <v>830304</v>
      </c>
      <c r="G101" s="48" t="s">
        <v>7</v>
      </c>
      <c r="H101" s="48">
        <v>83030401</v>
      </c>
      <c r="I101" s="48" t="s">
        <v>391</v>
      </c>
      <c r="J101" s="49" t="s">
        <v>589</v>
      </c>
      <c r="K101" s="65">
        <f>IFERROR(VLOOKUP(J101,[1]INPUT_0768!A:HT,226,0),0)</f>
        <v>1548</v>
      </c>
      <c r="L101" s="65">
        <f>IFERROR(VLOOKUP(J101,[1]INPUT_0768!A:HU,227,0),0)</f>
        <v>1711</v>
      </c>
      <c r="M101" s="65">
        <f t="shared" si="1"/>
        <v>3259</v>
      </c>
    </row>
    <row r="102" spans="1:13">
      <c r="A102" s="60">
        <v>6612</v>
      </c>
      <c r="B102" s="48">
        <v>83</v>
      </c>
      <c r="C102" s="48" t="s">
        <v>0</v>
      </c>
      <c r="D102" s="48">
        <v>8303</v>
      </c>
      <c r="E102" s="48" t="s">
        <v>124</v>
      </c>
      <c r="F102" s="48">
        <v>830304</v>
      </c>
      <c r="G102" s="48" t="s">
        <v>7</v>
      </c>
      <c r="H102" s="48">
        <v>83030402</v>
      </c>
      <c r="I102" s="48" t="s">
        <v>390</v>
      </c>
      <c r="J102" s="49" t="s">
        <v>590</v>
      </c>
      <c r="K102" s="65">
        <f>IFERROR(VLOOKUP(J102,[1]INPUT_0768!A:HT,226,0),0)</f>
        <v>1283</v>
      </c>
      <c r="L102" s="65">
        <f>IFERROR(VLOOKUP(J102,[1]INPUT_0768!A:HU,227,0),0)</f>
        <v>1334</v>
      </c>
      <c r="M102" s="65">
        <f t="shared" si="1"/>
        <v>2617</v>
      </c>
    </row>
    <row r="103" spans="1:13">
      <c r="A103" s="60">
        <v>6612</v>
      </c>
      <c r="B103" s="48">
        <v>83</v>
      </c>
      <c r="C103" s="48" t="s">
        <v>0</v>
      </c>
      <c r="D103" s="48">
        <v>8303</v>
      </c>
      <c r="E103" s="48" t="s">
        <v>124</v>
      </c>
      <c r="F103" s="48">
        <v>830304</v>
      </c>
      <c r="G103" s="48" t="s">
        <v>7</v>
      </c>
      <c r="H103" s="48">
        <v>83030403</v>
      </c>
      <c r="I103" s="48" t="s">
        <v>389</v>
      </c>
      <c r="J103" s="49" t="s">
        <v>591</v>
      </c>
      <c r="K103" s="65">
        <f>IFERROR(VLOOKUP(J103,[1]INPUT_0768!A:HT,226,0),0)</f>
        <v>1693</v>
      </c>
      <c r="L103" s="65">
        <f>IFERROR(VLOOKUP(J103,[1]INPUT_0768!A:HU,227,0),0)</f>
        <v>1691</v>
      </c>
      <c r="M103" s="65">
        <f t="shared" si="1"/>
        <v>3384</v>
      </c>
    </row>
    <row r="104" spans="1:13">
      <c r="A104" s="60">
        <v>6612</v>
      </c>
      <c r="B104" s="48">
        <v>83</v>
      </c>
      <c r="C104" s="48" t="s">
        <v>0</v>
      </c>
      <c r="D104" s="48">
        <v>8303</v>
      </c>
      <c r="E104" s="48" t="s">
        <v>124</v>
      </c>
      <c r="F104" s="48">
        <v>830304</v>
      </c>
      <c r="G104" s="48" t="s">
        <v>7</v>
      </c>
      <c r="H104" s="48">
        <v>83030404</v>
      </c>
      <c r="I104" s="48" t="s">
        <v>388</v>
      </c>
      <c r="J104" s="49" t="s">
        <v>592</v>
      </c>
      <c r="K104" s="65">
        <f>IFERROR(VLOOKUP(J104,[1]INPUT_0768!A:HT,226,0),0)</f>
        <v>1329</v>
      </c>
      <c r="L104" s="65">
        <f>IFERROR(VLOOKUP(J104,[1]INPUT_0768!A:HU,227,0),0)</f>
        <v>1357</v>
      </c>
      <c r="M104" s="65">
        <f t="shared" si="1"/>
        <v>2686</v>
      </c>
    </row>
    <row r="105" spans="1:13">
      <c r="A105" s="60">
        <v>6612</v>
      </c>
      <c r="B105" s="48">
        <v>83</v>
      </c>
      <c r="C105" s="48" t="s">
        <v>0</v>
      </c>
      <c r="D105" s="48">
        <v>8303</v>
      </c>
      <c r="E105" s="48" t="s">
        <v>124</v>
      </c>
      <c r="F105" s="48">
        <v>830304</v>
      </c>
      <c r="G105" s="48" t="s">
        <v>7</v>
      </c>
      <c r="H105" s="48">
        <v>83030405</v>
      </c>
      <c r="I105" s="48" t="s">
        <v>387</v>
      </c>
      <c r="J105" s="49" t="s">
        <v>593</v>
      </c>
      <c r="K105" s="65">
        <f>IFERROR(VLOOKUP(J105,[1]INPUT_0768!A:HT,226,0),0)</f>
        <v>144</v>
      </c>
      <c r="L105" s="65">
        <f>IFERROR(VLOOKUP(J105,[1]INPUT_0768!A:HU,227,0),0)</f>
        <v>124</v>
      </c>
      <c r="M105" s="65">
        <f t="shared" si="1"/>
        <v>268</v>
      </c>
    </row>
    <row r="106" spans="1:13">
      <c r="A106" s="60">
        <v>6612</v>
      </c>
      <c r="B106" s="48">
        <v>83</v>
      </c>
      <c r="C106" s="48" t="s">
        <v>0</v>
      </c>
      <c r="D106" s="48">
        <v>8303</v>
      </c>
      <c r="E106" s="48" t="s">
        <v>124</v>
      </c>
      <c r="F106" s="48">
        <v>830304</v>
      </c>
      <c r="G106" s="48" t="s">
        <v>7</v>
      </c>
      <c r="H106" s="48">
        <v>83030406</v>
      </c>
      <c r="I106" s="48" t="s">
        <v>386</v>
      </c>
      <c r="J106" s="49" t="s">
        <v>594</v>
      </c>
      <c r="K106" s="65">
        <f>IFERROR(VLOOKUP(J106,[1]INPUT_0768!A:HT,226,0),0)</f>
        <v>675</v>
      </c>
      <c r="L106" s="65">
        <f>IFERROR(VLOOKUP(J106,[1]INPUT_0768!A:HU,227,0),0)</f>
        <v>657</v>
      </c>
      <c r="M106" s="65">
        <f t="shared" si="1"/>
        <v>1332</v>
      </c>
    </row>
    <row r="107" spans="1:13">
      <c r="A107" s="60">
        <v>6612</v>
      </c>
      <c r="B107" s="48">
        <v>83</v>
      </c>
      <c r="C107" s="48" t="s">
        <v>0</v>
      </c>
      <c r="D107" s="48">
        <v>8303</v>
      </c>
      <c r="E107" s="48" t="s">
        <v>124</v>
      </c>
      <c r="F107" s="48">
        <v>830304</v>
      </c>
      <c r="G107" s="48" t="s">
        <v>7</v>
      </c>
      <c r="H107" s="48">
        <v>83030407</v>
      </c>
      <c r="I107" s="48" t="s">
        <v>385</v>
      </c>
      <c r="J107" s="49" t="s">
        <v>595</v>
      </c>
      <c r="K107" s="65">
        <f>IFERROR(VLOOKUP(J107,[1]INPUT_0768!A:HT,226,0),0)</f>
        <v>461</v>
      </c>
      <c r="L107" s="65">
        <f>IFERROR(VLOOKUP(J107,[1]INPUT_0768!A:HU,227,0),0)</f>
        <v>462</v>
      </c>
      <c r="M107" s="65">
        <f t="shared" si="1"/>
        <v>923</v>
      </c>
    </row>
    <row r="108" spans="1:13">
      <c r="A108" s="60">
        <v>6612</v>
      </c>
      <c r="B108" s="48">
        <v>83</v>
      </c>
      <c r="C108" s="48" t="s">
        <v>0</v>
      </c>
      <c r="D108" s="48">
        <v>8303</v>
      </c>
      <c r="E108" s="48" t="s">
        <v>124</v>
      </c>
      <c r="F108" s="48">
        <v>830304</v>
      </c>
      <c r="G108" s="48" t="s">
        <v>7</v>
      </c>
      <c r="H108" s="48">
        <v>83030408</v>
      </c>
      <c r="I108" s="48" t="s">
        <v>384</v>
      </c>
      <c r="J108" s="49" t="s">
        <v>596</v>
      </c>
      <c r="K108" s="65">
        <f>IFERROR(VLOOKUP(J108,[1]INPUT_0768!A:HT,226,0),0)</f>
        <v>2034</v>
      </c>
      <c r="L108" s="65">
        <f>IFERROR(VLOOKUP(J108,[1]INPUT_0768!A:HU,227,0),0)</f>
        <v>2390</v>
      </c>
      <c r="M108" s="65">
        <f t="shared" si="1"/>
        <v>4424</v>
      </c>
    </row>
    <row r="109" spans="1:13">
      <c r="A109" s="60">
        <v>6612</v>
      </c>
      <c r="B109" s="48">
        <v>83</v>
      </c>
      <c r="C109" s="48" t="s">
        <v>0</v>
      </c>
      <c r="D109" s="48">
        <v>8303</v>
      </c>
      <c r="E109" s="48" t="s">
        <v>124</v>
      </c>
      <c r="F109" s="48">
        <v>830304</v>
      </c>
      <c r="G109" s="48" t="s">
        <v>7</v>
      </c>
      <c r="H109" s="48">
        <v>83030409</v>
      </c>
      <c r="I109" s="48" t="s">
        <v>383</v>
      </c>
      <c r="J109" s="49" t="s">
        <v>597</v>
      </c>
      <c r="K109" s="65">
        <f>IFERROR(VLOOKUP(J109,[1]INPUT_0768!A:HT,226,0),0)</f>
        <v>476</v>
      </c>
      <c r="L109" s="65">
        <f>IFERROR(VLOOKUP(J109,[1]INPUT_0768!A:HU,227,0),0)</f>
        <v>448</v>
      </c>
      <c r="M109" s="65">
        <f t="shared" si="1"/>
        <v>924</v>
      </c>
    </row>
    <row r="110" spans="1:13">
      <c r="A110" s="60">
        <v>6612</v>
      </c>
      <c r="B110" s="48">
        <v>83</v>
      </c>
      <c r="C110" s="48" t="s">
        <v>0</v>
      </c>
      <c r="D110" s="48">
        <v>8303</v>
      </c>
      <c r="E110" s="48" t="s">
        <v>124</v>
      </c>
      <c r="F110" s="48">
        <v>830305</v>
      </c>
      <c r="G110" s="48" t="s">
        <v>8</v>
      </c>
      <c r="H110" s="48">
        <v>83030501</v>
      </c>
      <c r="I110" s="48" t="s">
        <v>382</v>
      </c>
      <c r="J110" s="49" t="s">
        <v>598</v>
      </c>
      <c r="K110" s="65">
        <f>IFERROR(VLOOKUP(J110,[1]INPUT_0768!A:HT,226,0),0)</f>
        <v>1507</v>
      </c>
      <c r="L110" s="65">
        <f>IFERROR(VLOOKUP(J110,[1]INPUT_0768!A:HU,227,0),0)</f>
        <v>1553</v>
      </c>
      <c r="M110" s="65">
        <f t="shared" si="1"/>
        <v>3060</v>
      </c>
    </row>
    <row r="111" spans="1:13">
      <c r="A111" s="60">
        <v>6612</v>
      </c>
      <c r="B111" s="48">
        <v>83</v>
      </c>
      <c r="C111" s="48" t="s">
        <v>0</v>
      </c>
      <c r="D111" s="48">
        <v>8303</v>
      </c>
      <c r="E111" s="48" t="s">
        <v>124</v>
      </c>
      <c r="F111" s="48">
        <v>830305</v>
      </c>
      <c r="G111" s="48" t="s">
        <v>8</v>
      </c>
      <c r="H111" s="48">
        <v>83030502</v>
      </c>
      <c r="I111" s="48" t="s">
        <v>381</v>
      </c>
      <c r="J111" s="49" t="s">
        <v>599</v>
      </c>
      <c r="K111" s="65">
        <f>IFERROR(VLOOKUP(J111,[1]INPUT_0768!A:HT,226,0),0)</f>
        <v>1244</v>
      </c>
      <c r="L111" s="65">
        <f>IFERROR(VLOOKUP(J111,[1]INPUT_0768!A:HU,227,0),0)</f>
        <v>1269</v>
      </c>
      <c r="M111" s="65">
        <f t="shared" si="1"/>
        <v>2513</v>
      </c>
    </row>
    <row r="112" spans="1:13">
      <c r="A112" s="60">
        <v>6612</v>
      </c>
      <c r="B112" s="48">
        <v>83</v>
      </c>
      <c r="C112" s="48" t="s">
        <v>0</v>
      </c>
      <c r="D112" s="48">
        <v>8303</v>
      </c>
      <c r="E112" s="48" t="s">
        <v>124</v>
      </c>
      <c r="F112" s="48">
        <v>830305</v>
      </c>
      <c r="G112" s="48" t="s">
        <v>8</v>
      </c>
      <c r="H112" s="48">
        <v>83030503</v>
      </c>
      <c r="I112" s="48" t="s">
        <v>380</v>
      </c>
      <c r="J112" s="49" t="s">
        <v>600</v>
      </c>
      <c r="K112" s="65">
        <f>IFERROR(VLOOKUP(J112,[1]INPUT_0768!A:HT,226,0),0)</f>
        <v>773</v>
      </c>
      <c r="L112" s="65">
        <f>IFERROR(VLOOKUP(J112,[1]INPUT_0768!A:HU,227,0),0)</f>
        <v>800</v>
      </c>
      <c r="M112" s="65">
        <f t="shared" si="1"/>
        <v>1573</v>
      </c>
    </row>
    <row r="113" spans="1:13">
      <c r="A113" s="60">
        <v>6612</v>
      </c>
      <c r="B113" s="48">
        <v>83</v>
      </c>
      <c r="C113" s="48" t="s">
        <v>0</v>
      </c>
      <c r="D113" s="48">
        <v>8303</v>
      </c>
      <c r="E113" s="48" t="s">
        <v>124</v>
      </c>
      <c r="F113" s="48">
        <v>830305</v>
      </c>
      <c r="G113" s="48" t="s">
        <v>8</v>
      </c>
      <c r="H113" s="48">
        <v>83030504</v>
      </c>
      <c r="I113" s="48" t="s">
        <v>379</v>
      </c>
      <c r="J113" s="49" t="s">
        <v>601</v>
      </c>
      <c r="K113" s="65">
        <f>IFERROR(VLOOKUP(J113,[1]INPUT_0768!A:HT,226,0),0)</f>
        <v>1263</v>
      </c>
      <c r="L113" s="65">
        <f>IFERROR(VLOOKUP(J113,[1]INPUT_0768!A:HU,227,0),0)</f>
        <v>1247</v>
      </c>
      <c r="M113" s="65">
        <f t="shared" si="1"/>
        <v>2510</v>
      </c>
    </row>
    <row r="114" spans="1:13">
      <c r="A114" s="60">
        <v>6612</v>
      </c>
      <c r="B114" s="48">
        <v>83</v>
      </c>
      <c r="C114" s="48" t="s">
        <v>0</v>
      </c>
      <c r="D114" s="48">
        <v>8303</v>
      </c>
      <c r="E114" s="48" t="s">
        <v>124</v>
      </c>
      <c r="F114" s="48">
        <v>830305</v>
      </c>
      <c r="G114" s="48" t="s">
        <v>8</v>
      </c>
      <c r="H114" s="48">
        <v>83030505</v>
      </c>
      <c r="I114" s="48" t="s">
        <v>378</v>
      </c>
      <c r="J114" s="49" t="s">
        <v>602</v>
      </c>
      <c r="K114" s="65">
        <f>IFERROR(VLOOKUP(J114,[1]INPUT_0768!A:HT,226,0),0)</f>
        <v>1355</v>
      </c>
      <c r="L114" s="65">
        <f>IFERROR(VLOOKUP(J114,[1]INPUT_0768!A:HU,227,0),0)</f>
        <v>1343</v>
      </c>
      <c r="M114" s="65">
        <f t="shared" si="1"/>
        <v>2698</v>
      </c>
    </row>
    <row r="115" spans="1:13">
      <c r="A115" s="60">
        <v>6612</v>
      </c>
      <c r="B115" s="48">
        <v>83</v>
      </c>
      <c r="C115" s="48" t="s">
        <v>0</v>
      </c>
      <c r="D115" s="48">
        <v>8303</v>
      </c>
      <c r="E115" s="48" t="s">
        <v>124</v>
      </c>
      <c r="F115" s="48">
        <v>830305</v>
      </c>
      <c r="G115" s="48" t="s">
        <v>8</v>
      </c>
      <c r="H115" s="48">
        <v>83030506</v>
      </c>
      <c r="I115" s="48" t="s">
        <v>377</v>
      </c>
      <c r="J115" s="49" t="s">
        <v>603</v>
      </c>
      <c r="K115" s="65">
        <f>IFERROR(VLOOKUP(J115,[1]INPUT_0768!A:HT,226,0),0)</f>
        <v>343</v>
      </c>
      <c r="L115" s="65">
        <f>IFERROR(VLOOKUP(J115,[1]INPUT_0768!A:HU,227,0),0)</f>
        <v>304</v>
      </c>
      <c r="M115" s="65">
        <f t="shared" si="1"/>
        <v>647</v>
      </c>
    </row>
    <row r="116" spans="1:13">
      <c r="A116" s="60">
        <v>6612</v>
      </c>
      <c r="B116" s="48">
        <v>83</v>
      </c>
      <c r="C116" s="48" t="s">
        <v>0</v>
      </c>
      <c r="D116" s="48">
        <v>8303</v>
      </c>
      <c r="E116" s="48" t="s">
        <v>124</v>
      </c>
      <c r="F116" s="48">
        <v>830305</v>
      </c>
      <c r="G116" s="48" t="s">
        <v>8</v>
      </c>
      <c r="H116" s="48">
        <v>83030507</v>
      </c>
      <c r="I116" s="48" t="s">
        <v>376</v>
      </c>
      <c r="J116" s="49" t="s">
        <v>604</v>
      </c>
      <c r="K116" s="65">
        <f>IFERROR(VLOOKUP(J116,[1]INPUT_0768!A:HT,226,0),0)</f>
        <v>498</v>
      </c>
      <c r="L116" s="65">
        <f>IFERROR(VLOOKUP(J116,[1]INPUT_0768!A:HU,227,0),0)</f>
        <v>508</v>
      </c>
      <c r="M116" s="65">
        <f t="shared" si="1"/>
        <v>1006</v>
      </c>
    </row>
    <row r="117" spans="1:13">
      <c r="A117" s="60">
        <v>6612</v>
      </c>
      <c r="B117" s="48">
        <v>83</v>
      </c>
      <c r="C117" s="48" t="s">
        <v>0</v>
      </c>
      <c r="D117" s="48">
        <v>8303</v>
      </c>
      <c r="E117" s="48" t="s">
        <v>124</v>
      </c>
      <c r="F117" s="48">
        <v>830306</v>
      </c>
      <c r="G117" s="48" t="s">
        <v>9</v>
      </c>
      <c r="H117" s="48">
        <v>83030601</v>
      </c>
      <c r="I117" s="48" t="s">
        <v>375</v>
      </c>
      <c r="J117" s="49" t="s">
        <v>605</v>
      </c>
      <c r="K117" s="65">
        <f>IFERROR(VLOOKUP(J117,[1]INPUT_0768!A:HT,226,0),0)</f>
        <v>1328</v>
      </c>
      <c r="L117" s="65">
        <f>IFERROR(VLOOKUP(J117,[1]INPUT_0768!A:HU,227,0),0)</f>
        <v>1472</v>
      </c>
      <c r="M117" s="65">
        <f t="shared" si="1"/>
        <v>2800</v>
      </c>
    </row>
    <row r="118" spans="1:13">
      <c r="A118" s="60">
        <v>6612</v>
      </c>
      <c r="B118" s="48">
        <v>83</v>
      </c>
      <c r="C118" s="48" t="s">
        <v>0</v>
      </c>
      <c r="D118" s="48">
        <v>8303</v>
      </c>
      <c r="E118" s="48" t="s">
        <v>124</v>
      </c>
      <c r="F118" s="48">
        <v>830306</v>
      </c>
      <c r="G118" s="48" t="s">
        <v>9</v>
      </c>
      <c r="H118" s="48">
        <v>83030602</v>
      </c>
      <c r="I118" s="48" t="s">
        <v>374</v>
      </c>
      <c r="J118" s="49" t="s">
        <v>606</v>
      </c>
      <c r="K118" s="65">
        <f>IFERROR(VLOOKUP(J118,[1]INPUT_0768!A:HT,226,0),0)</f>
        <v>333</v>
      </c>
      <c r="L118" s="65">
        <f>IFERROR(VLOOKUP(J118,[1]INPUT_0768!A:HU,227,0),0)</f>
        <v>365</v>
      </c>
      <c r="M118" s="65">
        <f t="shared" si="1"/>
        <v>698</v>
      </c>
    </row>
    <row r="119" spans="1:13">
      <c r="A119" s="60">
        <v>6612</v>
      </c>
      <c r="B119" s="48">
        <v>83</v>
      </c>
      <c r="C119" s="48" t="s">
        <v>0</v>
      </c>
      <c r="D119" s="48">
        <v>8303</v>
      </c>
      <c r="E119" s="48" t="s">
        <v>124</v>
      </c>
      <c r="F119" s="48">
        <v>830306</v>
      </c>
      <c r="G119" s="48" t="s">
        <v>9</v>
      </c>
      <c r="H119" s="48">
        <v>83030603</v>
      </c>
      <c r="I119" s="48" t="s">
        <v>373</v>
      </c>
      <c r="J119" s="49" t="s">
        <v>607</v>
      </c>
      <c r="K119" s="65">
        <f>IFERROR(VLOOKUP(J119,[1]INPUT_0768!A:HT,226,0),0)</f>
        <v>687</v>
      </c>
      <c r="L119" s="65">
        <f>IFERROR(VLOOKUP(J119,[1]INPUT_0768!A:HU,227,0),0)</f>
        <v>719</v>
      </c>
      <c r="M119" s="65">
        <f t="shared" si="1"/>
        <v>1406</v>
      </c>
    </row>
    <row r="120" spans="1:13">
      <c r="A120" s="60">
        <v>6612</v>
      </c>
      <c r="B120" s="48">
        <v>83</v>
      </c>
      <c r="C120" s="48" t="s">
        <v>0</v>
      </c>
      <c r="D120" s="48">
        <v>8303</v>
      </c>
      <c r="E120" s="48" t="s">
        <v>124</v>
      </c>
      <c r="F120" s="48">
        <v>830306</v>
      </c>
      <c r="G120" s="48" t="s">
        <v>9</v>
      </c>
      <c r="H120" s="48">
        <v>83030604</v>
      </c>
      <c r="I120" s="48" t="s">
        <v>372</v>
      </c>
      <c r="J120" s="49" t="s">
        <v>608</v>
      </c>
      <c r="K120" s="65">
        <f>IFERROR(VLOOKUP(J120,[1]INPUT_0768!A:HT,226,0),0)</f>
        <v>228</v>
      </c>
      <c r="L120" s="65">
        <f>IFERROR(VLOOKUP(J120,[1]INPUT_0768!A:HU,227,0),0)</f>
        <v>250</v>
      </c>
      <c r="M120" s="65">
        <f t="shared" si="1"/>
        <v>478</v>
      </c>
    </row>
    <row r="121" spans="1:13">
      <c r="A121" s="60">
        <v>6612</v>
      </c>
      <c r="B121" s="48">
        <v>83</v>
      </c>
      <c r="C121" s="48" t="s">
        <v>0</v>
      </c>
      <c r="D121" s="48">
        <v>8303</v>
      </c>
      <c r="E121" s="48" t="s">
        <v>124</v>
      </c>
      <c r="F121" s="48">
        <v>830306</v>
      </c>
      <c r="G121" s="48" t="s">
        <v>9</v>
      </c>
      <c r="H121" s="48">
        <v>83030605</v>
      </c>
      <c r="I121" s="48" t="s">
        <v>371</v>
      </c>
      <c r="J121" s="49" t="s">
        <v>609</v>
      </c>
      <c r="K121" s="65">
        <f>IFERROR(VLOOKUP(J121,[1]INPUT_0768!A:HT,226,0),0)</f>
        <v>902</v>
      </c>
      <c r="L121" s="65">
        <f>IFERROR(VLOOKUP(J121,[1]INPUT_0768!A:HU,227,0),0)</f>
        <v>954</v>
      </c>
      <c r="M121" s="65">
        <f t="shared" si="1"/>
        <v>1856</v>
      </c>
    </row>
    <row r="122" spans="1:13" ht="18" customHeight="1">
      <c r="K122" s="64">
        <f>SUM(K2:K121)</f>
        <v>202868</v>
      </c>
      <c r="L122" s="64">
        <f t="shared" ref="L122:M122" si="2">SUM(L2:L121)</f>
        <v>229053</v>
      </c>
      <c r="M122" s="64">
        <f t="shared" si="2"/>
        <v>431921</v>
      </c>
    </row>
  </sheetData>
  <autoFilter ref="A1:L121" xr:uid="{F820CBA7-08EF-4CD0-9829-2EEDC719303D}">
    <sortState xmlns:xlrd2="http://schemas.microsoft.com/office/spreadsheetml/2017/richdata2" ref="A2:L121">
      <sortCondition ref="H1:H12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AB70-0128-4CF7-AE55-25E2EBCB3FEF}">
  <dimension ref="A1:DB30"/>
  <sheetViews>
    <sheetView topLeftCell="CE1" zoomScaleNormal="100" workbookViewId="0">
      <selection activeCell="DA2" sqref="DA2"/>
    </sheetView>
  </sheetViews>
  <sheetFormatPr defaultColWidth="5.28515625" defaultRowHeight="12.75"/>
  <cols>
    <col min="1" max="1" width="21.140625" customWidth="1"/>
    <col min="2" max="52" width="8.7109375" customWidth="1"/>
    <col min="53" max="53" width="8.7109375" style="3" customWidth="1"/>
    <col min="54" max="102" width="8.7109375" customWidth="1"/>
    <col min="103" max="103" width="8.140625" customWidth="1"/>
    <col min="104" max="104" width="10.85546875" customWidth="1"/>
    <col min="105" max="105" width="10.140625" customWidth="1"/>
    <col min="106" max="106" width="10.42578125" customWidth="1"/>
    <col min="107" max="107" width="7.140625" customWidth="1"/>
    <col min="108" max="108" width="10.28515625" customWidth="1"/>
  </cols>
  <sheetData>
    <row r="1" spans="1:106">
      <c r="A1" s="5" t="s">
        <v>484</v>
      </c>
      <c r="DA1" s="1" t="s">
        <v>617</v>
      </c>
      <c r="DB1" s="46"/>
    </row>
    <row r="2" spans="1:106">
      <c r="A2" s="69" t="s">
        <v>611</v>
      </c>
      <c r="B2" s="69"/>
      <c r="C2" s="69"/>
      <c r="D2" s="69"/>
      <c r="E2" s="69"/>
      <c r="F2" s="69"/>
      <c r="DA2" s="53">
        <f>CZ26</f>
        <v>202868</v>
      </c>
    </row>
    <row r="3" spans="1:106">
      <c r="A3" s="69"/>
      <c r="B3" s="69"/>
      <c r="C3" s="69"/>
      <c r="D3" s="69"/>
      <c r="E3" s="69"/>
      <c r="F3" s="69"/>
    </row>
    <row r="4" spans="1:106">
      <c r="A4" s="69"/>
      <c r="B4" s="69"/>
      <c r="C4" s="69"/>
      <c r="D4" s="69"/>
      <c r="E4" s="69"/>
      <c r="F4" s="69"/>
    </row>
    <row r="5" spans="1:106" ht="23.25" customHeight="1">
      <c r="A5" s="26" t="s">
        <v>131</v>
      </c>
      <c r="B5" s="13" t="s">
        <v>167</v>
      </c>
      <c r="C5" s="13" t="s">
        <v>169</v>
      </c>
      <c r="D5" s="13" t="s">
        <v>171</v>
      </c>
      <c r="E5" s="13" t="s">
        <v>173</v>
      </c>
      <c r="F5" s="13" t="s">
        <v>175</v>
      </c>
      <c r="G5" s="13" t="s">
        <v>177</v>
      </c>
      <c r="H5" s="13" t="s">
        <v>179</v>
      </c>
      <c r="I5" s="13" t="s">
        <v>181</v>
      </c>
      <c r="J5" s="13" t="s">
        <v>183</v>
      </c>
      <c r="K5" s="13" t="s">
        <v>185</v>
      </c>
      <c r="L5" s="13" t="s">
        <v>187</v>
      </c>
      <c r="M5" s="13" t="s">
        <v>189</v>
      </c>
      <c r="N5" s="13" t="s">
        <v>191</v>
      </c>
      <c r="O5" s="13" t="s">
        <v>193</v>
      </c>
      <c r="P5" s="13" t="s">
        <v>195</v>
      </c>
      <c r="Q5" s="13" t="s">
        <v>197</v>
      </c>
      <c r="R5" s="13" t="s">
        <v>199</v>
      </c>
      <c r="S5" s="13" t="s">
        <v>201</v>
      </c>
      <c r="T5" s="13" t="s">
        <v>203</v>
      </c>
      <c r="U5" s="13" t="s">
        <v>205</v>
      </c>
      <c r="V5" s="13" t="s">
        <v>207</v>
      </c>
      <c r="W5" s="13" t="s">
        <v>209</v>
      </c>
      <c r="X5" s="13" t="s">
        <v>211</v>
      </c>
      <c r="Y5" s="13" t="s">
        <v>213</v>
      </c>
      <c r="Z5" s="13" t="s">
        <v>215</v>
      </c>
      <c r="AA5" s="13" t="s">
        <v>217</v>
      </c>
      <c r="AB5" s="13" t="s">
        <v>219</v>
      </c>
      <c r="AC5" s="13" t="s">
        <v>221</v>
      </c>
      <c r="AD5" s="13" t="s">
        <v>223</v>
      </c>
      <c r="AE5" s="13" t="s">
        <v>225</v>
      </c>
      <c r="AF5" s="13" t="s">
        <v>227</v>
      </c>
      <c r="AG5" s="13" t="s">
        <v>229</v>
      </c>
      <c r="AH5" s="13" t="s">
        <v>231</v>
      </c>
      <c r="AI5" s="13" t="s">
        <v>233</v>
      </c>
      <c r="AJ5" s="13" t="s">
        <v>235</v>
      </c>
      <c r="AK5" s="13" t="s">
        <v>237</v>
      </c>
      <c r="AL5" s="13" t="s">
        <v>239</v>
      </c>
      <c r="AM5" s="13" t="s">
        <v>241</v>
      </c>
      <c r="AN5" s="13" t="s">
        <v>243</v>
      </c>
      <c r="AO5" s="13" t="s">
        <v>245</v>
      </c>
      <c r="AP5" s="45" t="s">
        <v>247</v>
      </c>
      <c r="AQ5" s="13" t="s">
        <v>249</v>
      </c>
      <c r="AR5" s="13" t="s">
        <v>251</v>
      </c>
      <c r="AS5" s="13" t="s">
        <v>253</v>
      </c>
      <c r="AT5" s="13" t="s">
        <v>255</v>
      </c>
      <c r="AU5" s="13" t="s">
        <v>257</v>
      </c>
      <c r="AV5" s="13" t="s">
        <v>259</v>
      </c>
      <c r="AW5" s="13" t="s">
        <v>261</v>
      </c>
      <c r="AX5" s="13" t="s">
        <v>263</v>
      </c>
      <c r="AY5" s="13" t="s">
        <v>265</v>
      </c>
      <c r="AZ5" s="13" t="s">
        <v>267</v>
      </c>
      <c r="BA5" s="13" t="s">
        <v>269</v>
      </c>
      <c r="BB5" s="13" t="s">
        <v>271</v>
      </c>
      <c r="BC5" s="13" t="s">
        <v>273</v>
      </c>
      <c r="BD5" s="13" t="s">
        <v>275</v>
      </c>
      <c r="BE5" s="13" t="s">
        <v>277</v>
      </c>
      <c r="BF5" s="13" t="s">
        <v>279</v>
      </c>
      <c r="BG5" s="13" t="s">
        <v>281</v>
      </c>
      <c r="BH5" s="13" t="s">
        <v>283</v>
      </c>
      <c r="BI5" s="13" t="s">
        <v>285</v>
      </c>
      <c r="BJ5" s="13" t="s">
        <v>287</v>
      </c>
      <c r="BK5" s="13" t="s">
        <v>289</v>
      </c>
      <c r="BL5" s="13" t="s">
        <v>291</v>
      </c>
      <c r="BM5" s="13" t="s">
        <v>293</v>
      </c>
      <c r="BN5" s="13" t="s">
        <v>295</v>
      </c>
      <c r="BO5" s="13" t="s">
        <v>297</v>
      </c>
      <c r="BP5" s="13" t="s">
        <v>299</v>
      </c>
      <c r="BQ5" s="13" t="s">
        <v>301</v>
      </c>
      <c r="BR5" s="13" t="s">
        <v>303</v>
      </c>
      <c r="BS5" s="13" t="s">
        <v>305</v>
      </c>
      <c r="BT5" s="13" t="s">
        <v>307</v>
      </c>
      <c r="BU5" s="13" t="s">
        <v>309</v>
      </c>
      <c r="BV5" s="13" t="s">
        <v>311</v>
      </c>
      <c r="BW5" s="13" t="s">
        <v>313</v>
      </c>
      <c r="BX5" s="13" t="s">
        <v>315</v>
      </c>
      <c r="BY5" s="13" t="s">
        <v>317</v>
      </c>
      <c r="BZ5" s="13" t="s">
        <v>319</v>
      </c>
      <c r="CA5" s="13" t="s">
        <v>321</v>
      </c>
      <c r="CB5" s="13" t="s">
        <v>323</v>
      </c>
      <c r="CC5" s="13" t="s">
        <v>325</v>
      </c>
      <c r="CD5" s="13" t="s">
        <v>327</v>
      </c>
      <c r="CE5" s="13" t="s">
        <v>329</v>
      </c>
      <c r="CF5" s="13" t="s">
        <v>331</v>
      </c>
      <c r="CG5" s="13" t="s">
        <v>333</v>
      </c>
      <c r="CH5" s="13" t="s">
        <v>335</v>
      </c>
      <c r="CI5" s="13" t="s">
        <v>337</v>
      </c>
      <c r="CJ5" s="13" t="s">
        <v>339</v>
      </c>
      <c r="CK5" s="13" t="s">
        <v>341</v>
      </c>
      <c r="CL5" s="13" t="s">
        <v>343</v>
      </c>
      <c r="CM5" s="13" t="s">
        <v>345</v>
      </c>
      <c r="CN5" s="13" t="s">
        <v>347</v>
      </c>
      <c r="CO5" s="13" t="s">
        <v>349</v>
      </c>
      <c r="CP5" s="13" t="s">
        <v>351</v>
      </c>
      <c r="CQ5" s="13" t="s">
        <v>353</v>
      </c>
      <c r="CR5" s="13" t="s">
        <v>355</v>
      </c>
      <c r="CS5" s="13" t="s">
        <v>357</v>
      </c>
      <c r="CT5" s="13" t="s">
        <v>359</v>
      </c>
      <c r="CU5" s="13" t="s">
        <v>361</v>
      </c>
      <c r="CV5" s="13" t="s">
        <v>363</v>
      </c>
      <c r="CW5" s="13" t="s">
        <v>365</v>
      </c>
      <c r="CX5" s="13" t="s">
        <v>367</v>
      </c>
      <c r="CY5" s="13" t="s">
        <v>369</v>
      </c>
      <c r="CZ5" s="13" t="s">
        <v>485</v>
      </c>
    </row>
    <row r="6" spans="1:106">
      <c r="A6" s="13" t="s">
        <v>1</v>
      </c>
      <c r="B6" s="13">
        <v>94</v>
      </c>
      <c r="C6" s="13">
        <v>124</v>
      </c>
      <c r="D6" s="13">
        <v>116</v>
      </c>
      <c r="E6" s="13">
        <v>106</v>
      </c>
      <c r="F6" s="13">
        <v>127</v>
      </c>
      <c r="G6" s="13">
        <v>136</v>
      </c>
      <c r="H6" s="13">
        <v>158</v>
      </c>
      <c r="I6" s="13">
        <v>161</v>
      </c>
      <c r="J6" s="13">
        <v>152</v>
      </c>
      <c r="K6" s="13">
        <v>118</v>
      </c>
      <c r="L6" s="13">
        <v>135</v>
      </c>
      <c r="M6" s="13">
        <v>151</v>
      </c>
      <c r="N6" s="13">
        <v>122</v>
      </c>
      <c r="O6" s="13">
        <v>129</v>
      </c>
      <c r="P6" s="13">
        <v>128</v>
      </c>
      <c r="Q6" s="13">
        <v>141</v>
      </c>
      <c r="R6" s="13">
        <v>125</v>
      </c>
      <c r="S6" s="13">
        <v>127</v>
      </c>
      <c r="T6" s="13">
        <v>111</v>
      </c>
      <c r="U6" s="13">
        <v>121</v>
      </c>
      <c r="V6" s="13">
        <v>106</v>
      </c>
      <c r="W6" s="13">
        <v>114</v>
      </c>
      <c r="X6" s="13">
        <v>103</v>
      </c>
      <c r="Y6" s="13">
        <v>101</v>
      </c>
      <c r="Z6" s="13">
        <v>119</v>
      </c>
      <c r="AA6" s="13">
        <v>118</v>
      </c>
      <c r="AB6" s="13">
        <v>115</v>
      </c>
      <c r="AC6" s="13">
        <v>129</v>
      </c>
      <c r="AD6" s="13">
        <v>124</v>
      </c>
      <c r="AE6" s="13">
        <v>128</v>
      </c>
      <c r="AF6" s="13">
        <v>157</v>
      </c>
      <c r="AG6" s="13">
        <v>147</v>
      </c>
      <c r="AH6" s="13">
        <v>135</v>
      </c>
      <c r="AI6" s="13">
        <v>157</v>
      </c>
      <c r="AJ6" s="13">
        <v>172</v>
      </c>
      <c r="AK6" s="13">
        <v>171</v>
      </c>
      <c r="AL6" s="13">
        <v>155</v>
      </c>
      <c r="AM6" s="13">
        <v>164</v>
      </c>
      <c r="AN6" s="13">
        <v>158</v>
      </c>
      <c r="AO6" s="13">
        <v>169</v>
      </c>
      <c r="AP6" s="13">
        <v>146</v>
      </c>
      <c r="AQ6" s="13">
        <v>181</v>
      </c>
      <c r="AR6" s="13">
        <v>167</v>
      </c>
      <c r="AS6" s="13">
        <v>165</v>
      </c>
      <c r="AT6" s="13">
        <v>168</v>
      </c>
      <c r="AU6" s="13">
        <v>187</v>
      </c>
      <c r="AV6" s="13">
        <v>156</v>
      </c>
      <c r="AW6" s="13">
        <v>127</v>
      </c>
      <c r="AX6" s="13">
        <v>167</v>
      </c>
      <c r="AY6" s="13">
        <v>143</v>
      </c>
      <c r="AZ6" s="13">
        <v>125</v>
      </c>
      <c r="BA6" s="13">
        <v>113</v>
      </c>
      <c r="BB6" s="13">
        <v>109</v>
      </c>
      <c r="BC6" s="13">
        <v>119</v>
      </c>
      <c r="BD6" s="13">
        <v>108</v>
      </c>
      <c r="BE6" s="13">
        <v>93</v>
      </c>
      <c r="BF6" s="13">
        <v>94</v>
      </c>
      <c r="BG6" s="13">
        <v>101</v>
      </c>
      <c r="BH6" s="13">
        <v>73</v>
      </c>
      <c r="BI6" s="13">
        <v>96</v>
      </c>
      <c r="BJ6" s="13">
        <v>89</v>
      </c>
      <c r="BK6" s="13">
        <v>76</v>
      </c>
      <c r="BL6" s="13">
        <v>68</v>
      </c>
      <c r="BM6" s="13">
        <v>56</v>
      </c>
      <c r="BN6" s="13">
        <v>69</v>
      </c>
      <c r="BO6" s="13">
        <v>62</v>
      </c>
      <c r="BP6" s="13">
        <v>62</v>
      </c>
      <c r="BQ6" s="13">
        <v>49</v>
      </c>
      <c r="BR6" s="13">
        <v>49</v>
      </c>
      <c r="BS6" s="13">
        <v>44</v>
      </c>
      <c r="BT6" s="13">
        <v>43</v>
      </c>
      <c r="BU6" s="13">
        <v>26</v>
      </c>
      <c r="BV6" s="13">
        <v>31</v>
      </c>
      <c r="BW6" s="13">
        <v>47</v>
      </c>
      <c r="BX6" s="13">
        <v>32</v>
      </c>
      <c r="BY6" s="13">
        <v>27</v>
      </c>
      <c r="BZ6" s="13">
        <v>28</v>
      </c>
      <c r="CA6" s="13">
        <v>18</v>
      </c>
      <c r="CB6" s="13">
        <v>18</v>
      </c>
      <c r="CC6" s="13">
        <v>19</v>
      </c>
      <c r="CD6" s="13">
        <v>11</v>
      </c>
      <c r="CE6" s="13">
        <v>15</v>
      </c>
      <c r="CF6" s="13">
        <v>13</v>
      </c>
      <c r="CG6" s="13">
        <v>12</v>
      </c>
      <c r="CH6" s="13">
        <v>5</v>
      </c>
      <c r="CI6" s="13">
        <v>3</v>
      </c>
      <c r="CJ6" s="13">
        <v>10</v>
      </c>
      <c r="CK6" s="13">
        <v>5</v>
      </c>
      <c r="CL6" s="13">
        <v>4</v>
      </c>
      <c r="CM6" s="13">
        <v>4</v>
      </c>
      <c r="CN6" s="13">
        <v>2</v>
      </c>
      <c r="CO6" s="13">
        <v>0</v>
      </c>
      <c r="CP6" s="13">
        <v>4</v>
      </c>
      <c r="CQ6" s="13">
        <v>2</v>
      </c>
      <c r="CR6" s="13">
        <v>0</v>
      </c>
      <c r="CS6" s="13">
        <v>1</v>
      </c>
      <c r="CT6" s="13">
        <v>0</v>
      </c>
      <c r="CU6" s="13">
        <v>1</v>
      </c>
      <c r="CV6" s="13">
        <v>2</v>
      </c>
      <c r="CW6" s="13">
        <v>1</v>
      </c>
      <c r="CX6" s="13">
        <v>0</v>
      </c>
      <c r="CY6" s="13">
        <v>0</v>
      </c>
      <c r="CZ6" s="42">
        <v>8970</v>
      </c>
    </row>
    <row r="7" spans="1:106">
      <c r="A7" s="13" t="s">
        <v>127</v>
      </c>
      <c r="B7" s="13">
        <v>220</v>
      </c>
      <c r="C7" s="13">
        <v>240</v>
      </c>
      <c r="D7" s="13">
        <v>230</v>
      </c>
      <c r="E7" s="13">
        <v>231</v>
      </c>
      <c r="F7" s="13">
        <v>295</v>
      </c>
      <c r="G7" s="13">
        <v>318</v>
      </c>
      <c r="H7" s="13">
        <v>273</v>
      </c>
      <c r="I7" s="13">
        <v>275</v>
      </c>
      <c r="J7" s="13">
        <v>301</v>
      </c>
      <c r="K7" s="13">
        <v>296</v>
      </c>
      <c r="L7" s="13">
        <v>305</v>
      </c>
      <c r="M7" s="13">
        <v>282</v>
      </c>
      <c r="N7" s="13">
        <v>313</v>
      </c>
      <c r="O7" s="13">
        <v>307</v>
      </c>
      <c r="P7" s="13">
        <v>327</v>
      </c>
      <c r="Q7" s="13">
        <v>307</v>
      </c>
      <c r="R7" s="13">
        <v>301</v>
      </c>
      <c r="S7" s="13">
        <v>333</v>
      </c>
      <c r="T7" s="13">
        <v>315</v>
      </c>
      <c r="U7" s="13">
        <v>325</v>
      </c>
      <c r="V7" s="13">
        <v>328</v>
      </c>
      <c r="W7" s="13">
        <v>312</v>
      </c>
      <c r="X7" s="13">
        <v>261</v>
      </c>
      <c r="Y7" s="13">
        <v>330</v>
      </c>
      <c r="Z7" s="13">
        <v>305</v>
      </c>
      <c r="AA7" s="13">
        <v>341</v>
      </c>
      <c r="AB7" s="13">
        <v>373</v>
      </c>
      <c r="AC7" s="13">
        <v>362</v>
      </c>
      <c r="AD7" s="13">
        <v>387</v>
      </c>
      <c r="AE7" s="13">
        <v>409</v>
      </c>
      <c r="AF7" s="13">
        <v>401</v>
      </c>
      <c r="AG7" s="13">
        <v>364</v>
      </c>
      <c r="AH7" s="13">
        <v>419</v>
      </c>
      <c r="AI7" s="13">
        <v>474</v>
      </c>
      <c r="AJ7" s="13">
        <v>435</v>
      </c>
      <c r="AK7" s="13">
        <v>414</v>
      </c>
      <c r="AL7" s="13">
        <v>389</v>
      </c>
      <c r="AM7" s="13">
        <v>358</v>
      </c>
      <c r="AN7" s="13">
        <v>408</v>
      </c>
      <c r="AO7" s="13">
        <v>408</v>
      </c>
      <c r="AP7" s="13">
        <v>428</v>
      </c>
      <c r="AQ7" s="13">
        <v>398</v>
      </c>
      <c r="AR7" s="13">
        <v>446</v>
      </c>
      <c r="AS7" s="13">
        <v>448</v>
      </c>
      <c r="AT7" s="13">
        <v>453</v>
      </c>
      <c r="AU7" s="13">
        <v>443</v>
      </c>
      <c r="AV7" s="13">
        <v>427</v>
      </c>
      <c r="AW7" s="13">
        <v>448</v>
      </c>
      <c r="AX7" s="13">
        <v>438</v>
      </c>
      <c r="AY7" s="13">
        <v>398</v>
      </c>
      <c r="AZ7" s="13">
        <v>393</v>
      </c>
      <c r="BA7" s="13">
        <v>375</v>
      </c>
      <c r="BB7" s="13">
        <v>342</v>
      </c>
      <c r="BC7" s="13">
        <v>358</v>
      </c>
      <c r="BD7" s="13">
        <v>358</v>
      </c>
      <c r="BE7" s="13">
        <v>315</v>
      </c>
      <c r="BF7" s="13">
        <v>354</v>
      </c>
      <c r="BG7" s="13">
        <v>340</v>
      </c>
      <c r="BH7" s="13">
        <v>322</v>
      </c>
      <c r="BI7" s="13">
        <v>294</v>
      </c>
      <c r="BJ7" s="13">
        <v>285</v>
      </c>
      <c r="BK7" s="13">
        <v>262</v>
      </c>
      <c r="BL7" s="13">
        <v>280</v>
      </c>
      <c r="BM7" s="13">
        <v>237</v>
      </c>
      <c r="BN7" s="13">
        <v>225</v>
      </c>
      <c r="BO7" s="13">
        <v>199</v>
      </c>
      <c r="BP7" s="13">
        <v>187</v>
      </c>
      <c r="BQ7" s="13">
        <v>161</v>
      </c>
      <c r="BR7" s="13">
        <v>154</v>
      </c>
      <c r="BS7" s="13">
        <v>148</v>
      </c>
      <c r="BT7" s="13">
        <v>122</v>
      </c>
      <c r="BU7" s="13">
        <v>125</v>
      </c>
      <c r="BV7" s="13">
        <v>137</v>
      </c>
      <c r="BW7" s="13">
        <v>95</v>
      </c>
      <c r="BX7" s="13">
        <v>104</v>
      </c>
      <c r="BY7" s="13">
        <v>86</v>
      </c>
      <c r="BZ7" s="13">
        <v>68</v>
      </c>
      <c r="CA7" s="13">
        <v>73</v>
      </c>
      <c r="CB7" s="13">
        <v>57</v>
      </c>
      <c r="CC7" s="13">
        <v>43</v>
      </c>
      <c r="CD7" s="13">
        <v>45</v>
      </c>
      <c r="CE7" s="13">
        <v>42</v>
      </c>
      <c r="CF7" s="13">
        <v>30</v>
      </c>
      <c r="CG7" s="13">
        <v>34</v>
      </c>
      <c r="CH7" s="13">
        <v>22</v>
      </c>
      <c r="CI7" s="13">
        <v>19</v>
      </c>
      <c r="CJ7" s="13">
        <v>14</v>
      </c>
      <c r="CK7" s="13">
        <v>20</v>
      </c>
      <c r="CL7" s="13">
        <v>11</v>
      </c>
      <c r="CM7" s="13">
        <v>13</v>
      </c>
      <c r="CN7" s="13">
        <v>12</v>
      </c>
      <c r="CO7" s="13">
        <v>3</v>
      </c>
      <c r="CP7" s="13">
        <v>4</v>
      </c>
      <c r="CQ7" s="13">
        <v>5</v>
      </c>
      <c r="CR7" s="13">
        <v>5</v>
      </c>
      <c r="CS7" s="13">
        <v>8</v>
      </c>
      <c r="CT7" s="13">
        <v>4</v>
      </c>
      <c r="CU7" s="13">
        <v>2</v>
      </c>
      <c r="CV7" s="13">
        <v>2</v>
      </c>
      <c r="CW7" s="13">
        <v>1</v>
      </c>
      <c r="CX7" s="13">
        <v>2</v>
      </c>
      <c r="CY7" s="13">
        <v>2</v>
      </c>
      <c r="CZ7" s="42">
        <v>24398</v>
      </c>
    </row>
    <row r="8" spans="1:106">
      <c r="A8" s="13" t="s">
        <v>125</v>
      </c>
      <c r="B8" s="13">
        <v>205</v>
      </c>
      <c r="C8" s="13">
        <v>226</v>
      </c>
      <c r="D8" s="13">
        <v>242</v>
      </c>
      <c r="E8" s="13">
        <v>201</v>
      </c>
      <c r="F8" s="13">
        <v>239</v>
      </c>
      <c r="G8" s="13">
        <v>272</v>
      </c>
      <c r="H8" s="13">
        <v>259</v>
      </c>
      <c r="I8" s="13">
        <v>296</v>
      </c>
      <c r="J8" s="13">
        <v>265</v>
      </c>
      <c r="K8" s="13">
        <v>275</v>
      </c>
      <c r="L8" s="13">
        <v>268</v>
      </c>
      <c r="M8" s="13">
        <v>303</v>
      </c>
      <c r="N8" s="13">
        <v>303</v>
      </c>
      <c r="O8" s="13">
        <v>326</v>
      </c>
      <c r="P8" s="13">
        <v>365</v>
      </c>
      <c r="Q8" s="13">
        <v>316</v>
      </c>
      <c r="R8" s="13">
        <v>354</v>
      </c>
      <c r="S8" s="13">
        <v>314</v>
      </c>
      <c r="T8" s="13">
        <v>320</v>
      </c>
      <c r="U8" s="13">
        <v>358</v>
      </c>
      <c r="V8" s="13">
        <v>315</v>
      </c>
      <c r="W8" s="13">
        <v>325</v>
      </c>
      <c r="X8" s="13">
        <v>356</v>
      </c>
      <c r="Y8" s="13">
        <v>397</v>
      </c>
      <c r="Z8" s="13">
        <v>370</v>
      </c>
      <c r="AA8" s="13">
        <v>362</v>
      </c>
      <c r="AB8" s="13">
        <v>417</v>
      </c>
      <c r="AC8" s="13">
        <v>425</v>
      </c>
      <c r="AD8" s="13">
        <v>501</v>
      </c>
      <c r="AE8" s="13">
        <v>469</v>
      </c>
      <c r="AF8" s="13">
        <v>458</v>
      </c>
      <c r="AG8" s="13">
        <v>460</v>
      </c>
      <c r="AH8" s="13">
        <v>439</v>
      </c>
      <c r="AI8" s="13">
        <v>463</v>
      </c>
      <c r="AJ8" s="13">
        <v>461</v>
      </c>
      <c r="AK8" s="13">
        <v>382</v>
      </c>
      <c r="AL8" s="13">
        <v>414</v>
      </c>
      <c r="AM8" s="13">
        <v>341</v>
      </c>
      <c r="AN8" s="13">
        <v>387</v>
      </c>
      <c r="AO8" s="13">
        <v>367</v>
      </c>
      <c r="AP8" s="13">
        <v>375</v>
      </c>
      <c r="AQ8" s="13">
        <v>372</v>
      </c>
      <c r="AR8" s="13">
        <v>422</v>
      </c>
      <c r="AS8" s="13">
        <v>459</v>
      </c>
      <c r="AT8" s="13">
        <v>460</v>
      </c>
      <c r="AU8" s="13">
        <v>458</v>
      </c>
      <c r="AV8" s="13">
        <v>441</v>
      </c>
      <c r="AW8" s="13">
        <v>448</v>
      </c>
      <c r="AX8" s="13">
        <v>445</v>
      </c>
      <c r="AY8" s="13">
        <v>426</v>
      </c>
      <c r="AZ8" s="13">
        <v>399</v>
      </c>
      <c r="BA8" s="13">
        <v>389</v>
      </c>
      <c r="BB8" s="13">
        <v>339</v>
      </c>
      <c r="BC8" s="13">
        <v>377</v>
      </c>
      <c r="BD8" s="13">
        <v>381</v>
      </c>
      <c r="BE8" s="13">
        <v>377</v>
      </c>
      <c r="BF8" s="13">
        <v>398</v>
      </c>
      <c r="BG8" s="13">
        <v>422</v>
      </c>
      <c r="BH8" s="13">
        <v>373</v>
      </c>
      <c r="BI8" s="13">
        <v>346</v>
      </c>
      <c r="BJ8" s="13">
        <v>298</v>
      </c>
      <c r="BK8" s="13">
        <v>314</v>
      </c>
      <c r="BL8" s="13">
        <v>334</v>
      </c>
      <c r="BM8" s="13">
        <v>297</v>
      </c>
      <c r="BN8" s="13">
        <v>254</v>
      </c>
      <c r="BO8" s="13">
        <v>241</v>
      </c>
      <c r="BP8" s="13">
        <v>223</v>
      </c>
      <c r="BQ8" s="13">
        <v>243</v>
      </c>
      <c r="BR8" s="13">
        <v>178</v>
      </c>
      <c r="BS8" s="13">
        <v>182</v>
      </c>
      <c r="BT8" s="13">
        <v>154</v>
      </c>
      <c r="BU8" s="13">
        <v>133</v>
      </c>
      <c r="BV8" s="13">
        <v>129</v>
      </c>
      <c r="BW8" s="13">
        <v>155</v>
      </c>
      <c r="BX8" s="13">
        <v>96</v>
      </c>
      <c r="BY8" s="13">
        <v>120</v>
      </c>
      <c r="BZ8" s="13">
        <v>88</v>
      </c>
      <c r="CA8" s="13">
        <v>67</v>
      </c>
      <c r="CB8" s="13">
        <v>65</v>
      </c>
      <c r="CC8" s="13">
        <v>46</v>
      </c>
      <c r="CD8" s="13">
        <v>47</v>
      </c>
      <c r="CE8" s="13">
        <v>60</v>
      </c>
      <c r="CF8" s="13">
        <v>28</v>
      </c>
      <c r="CG8" s="13">
        <v>27</v>
      </c>
      <c r="CH8" s="13">
        <v>27</v>
      </c>
      <c r="CI8" s="13">
        <v>33</v>
      </c>
      <c r="CJ8" s="13">
        <v>19</v>
      </c>
      <c r="CK8" s="13">
        <v>22</v>
      </c>
      <c r="CL8" s="13">
        <v>13</v>
      </c>
      <c r="CM8" s="13">
        <v>13</v>
      </c>
      <c r="CN8" s="13">
        <v>14</v>
      </c>
      <c r="CO8" s="13">
        <v>7</v>
      </c>
      <c r="CP8" s="13">
        <v>7</v>
      </c>
      <c r="CQ8" s="13">
        <v>6</v>
      </c>
      <c r="CR8" s="13">
        <v>5</v>
      </c>
      <c r="CS8" s="13">
        <v>2</v>
      </c>
      <c r="CT8" s="13">
        <v>1</v>
      </c>
      <c r="CU8" s="13">
        <v>0</v>
      </c>
      <c r="CV8" s="13">
        <v>1</v>
      </c>
      <c r="CW8" s="13">
        <v>1</v>
      </c>
      <c r="CX8" s="13">
        <v>1</v>
      </c>
      <c r="CY8" s="13">
        <v>1</v>
      </c>
      <c r="CZ8" s="42">
        <v>25875</v>
      </c>
    </row>
    <row r="9" spans="1:106">
      <c r="A9" s="13" t="s">
        <v>2</v>
      </c>
      <c r="B9" s="13">
        <v>121</v>
      </c>
      <c r="C9" s="13">
        <v>107</v>
      </c>
      <c r="D9" s="13">
        <v>118</v>
      </c>
      <c r="E9" s="13">
        <v>141</v>
      </c>
      <c r="F9" s="13">
        <v>173</v>
      </c>
      <c r="G9" s="13">
        <v>173</v>
      </c>
      <c r="H9" s="13">
        <v>162</v>
      </c>
      <c r="I9" s="13">
        <v>190</v>
      </c>
      <c r="J9" s="13">
        <v>179</v>
      </c>
      <c r="K9" s="13">
        <v>183</v>
      </c>
      <c r="L9" s="13">
        <v>176</v>
      </c>
      <c r="M9" s="13">
        <v>204</v>
      </c>
      <c r="N9" s="13">
        <v>190</v>
      </c>
      <c r="O9" s="13">
        <v>203</v>
      </c>
      <c r="P9" s="13">
        <v>197</v>
      </c>
      <c r="Q9" s="13">
        <v>222</v>
      </c>
      <c r="R9" s="13">
        <v>194</v>
      </c>
      <c r="S9" s="13">
        <v>189</v>
      </c>
      <c r="T9" s="13">
        <v>188</v>
      </c>
      <c r="U9" s="13">
        <v>196</v>
      </c>
      <c r="V9" s="13">
        <v>200</v>
      </c>
      <c r="W9" s="13">
        <v>165</v>
      </c>
      <c r="X9" s="13">
        <v>181</v>
      </c>
      <c r="Y9" s="13">
        <v>175</v>
      </c>
      <c r="Z9" s="13">
        <v>200</v>
      </c>
      <c r="AA9" s="13">
        <v>196</v>
      </c>
      <c r="AB9" s="13">
        <v>194</v>
      </c>
      <c r="AC9" s="13">
        <v>175</v>
      </c>
      <c r="AD9" s="13">
        <v>206</v>
      </c>
      <c r="AE9" s="13">
        <v>232</v>
      </c>
      <c r="AF9" s="13">
        <v>235</v>
      </c>
      <c r="AG9" s="13">
        <v>237</v>
      </c>
      <c r="AH9" s="13">
        <v>221</v>
      </c>
      <c r="AI9" s="13">
        <v>214</v>
      </c>
      <c r="AJ9" s="13">
        <v>245</v>
      </c>
      <c r="AK9" s="13">
        <v>209</v>
      </c>
      <c r="AL9" s="13">
        <v>208</v>
      </c>
      <c r="AM9" s="13">
        <v>185</v>
      </c>
      <c r="AN9" s="13">
        <v>201</v>
      </c>
      <c r="AO9" s="13">
        <v>230</v>
      </c>
      <c r="AP9" s="13">
        <v>203</v>
      </c>
      <c r="AQ9" s="13">
        <v>218</v>
      </c>
      <c r="AR9" s="13">
        <v>190</v>
      </c>
      <c r="AS9" s="13">
        <v>208</v>
      </c>
      <c r="AT9" s="13">
        <v>244</v>
      </c>
      <c r="AU9" s="13">
        <v>253</v>
      </c>
      <c r="AV9" s="13">
        <v>214</v>
      </c>
      <c r="AW9" s="13">
        <v>230</v>
      </c>
      <c r="AX9" s="13">
        <v>244</v>
      </c>
      <c r="AY9" s="13">
        <v>228</v>
      </c>
      <c r="AZ9" s="13">
        <v>216</v>
      </c>
      <c r="BA9" s="13">
        <v>212</v>
      </c>
      <c r="BB9" s="13">
        <v>188</v>
      </c>
      <c r="BC9" s="13">
        <v>182</v>
      </c>
      <c r="BD9" s="13">
        <v>185</v>
      </c>
      <c r="BE9" s="13">
        <v>195</v>
      </c>
      <c r="BF9" s="13">
        <v>213</v>
      </c>
      <c r="BG9" s="13">
        <v>195</v>
      </c>
      <c r="BH9" s="13">
        <v>148</v>
      </c>
      <c r="BI9" s="13">
        <v>164</v>
      </c>
      <c r="BJ9" s="13">
        <v>143</v>
      </c>
      <c r="BK9" s="13">
        <v>154</v>
      </c>
      <c r="BL9" s="13">
        <v>125</v>
      </c>
      <c r="BM9" s="13">
        <v>108</v>
      </c>
      <c r="BN9" s="13">
        <v>119</v>
      </c>
      <c r="BO9" s="13">
        <v>107</v>
      </c>
      <c r="BP9" s="13">
        <v>94</v>
      </c>
      <c r="BQ9" s="13">
        <v>76</v>
      </c>
      <c r="BR9" s="13">
        <v>82</v>
      </c>
      <c r="BS9" s="13">
        <v>73</v>
      </c>
      <c r="BT9" s="13">
        <v>61</v>
      </c>
      <c r="BU9" s="13">
        <v>54</v>
      </c>
      <c r="BV9" s="13">
        <v>55</v>
      </c>
      <c r="BW9" s="13">
        <v>52</v>
      </c>
      <c r="BX9" s="13">
        <v>49</v>
      </c>
      <c r="BY9" s="13">
        <v>46</v>
      </c>
      <c r="BZ9" s="13">
        <v>40</v>
      </c>
      <c r="CA9" s="13">
        <v>39</v>
      </c>
      <c r="CB9" s="13">
        <v>33</v>
      </c>
      <c r="CC9" s="13">
        <v>30</v>
      </c>
      <c r="CD9" s="13">
        <v>16</v>
      </c>
      <c r="CE9" s="13">
        <v>21</v>
      </c>
      <c r="CF9" s="13">
        <v>19</v>
      </c>
      <c r="CG9" s="13">
        <v>19</v>
      </c>
      <c r="CH9" s="13">
        <v>8</v>
      </c>
      <c r="CI9" s="13">
        <v>6</v>
      </c>
      <c r="CJ9" s="13">
        <v>8</v>
      </c>
      <c r="CK9" s="13">
        <v>8</v>
      </c>
      <c r="CL9" s="13">
        <v>11</v>
      </c>
      <c r="CM9" s="13">
        <v>2</v>
      </c>
      <c r="CN9" s="13">
        <v>6</v>
      </c>
      <c r="CO9" s="13">
        <v>4</v>
      </c>
      <c r="CP9" s="13">
        <v>1</v>
      </c>
      <c r="CQ9" s="13">
        <v>2</v>
      </c>
      <c r="CR9" s="13">
        <v>0</v>
      </c>
      <c r="CS9" s="13">
        <v>0</v>
      </c>
      <c r="CT9" s="13">
        <v>0</v>
      </c>
      <c r="CU9" s="13">
        <v>2</v>
      </c>
      <c r="CV9" s="13">
        <v>0</v>
      </c>
      <c r="CW9" s="13">
        <v>2</v>
      </c>
      <c r="CX9" s="13">
        <v>0</v>
      </c>
      <c r="CY9" s="13">
        <v>2</v>
      </c>
      <c r="CZ9" s="42">
        <v>13422</v>
      </c>
    </row>
    <row r="10" spans="1:106">
      <c r="A10" s="13" t="s">
        <v>126</v>
      </c>
      <c r="B10" s="13">
        <v>79</v>
      </c>
      <c r="C10" s="13">
        <v>102</v>
      </c>
      <c r="D10" s="13">
        <v>95</v>
      </c>
      <c r="E10" s="13">
        <v>79</v>
      </c>
      <c r="F10" s="13">
        <v>147</v>
      </c>
      <c r="G10" s="13">
        <v>154</v>
      </c>
      <c r="H10" s="13">
        <v>134</v>
      </c>
      <c r="I10" s="13">
        <v>153</v>
      </c>
      <c r="J10" s="13">
        <v>157</v>
      </c>
      <c r="K10" s="13">
        <v>157</v>
      </c>
      <c r="L10" s="13">
        <v>177</v>
      </c>
      <c r="M10" s="13">
        <v>158</v>
      </c>
      <c r="N10" s="13">
        <v>183</v>
      </c>
      <c r="O10" s="13">
        <v>206</v>
      </c>
      <c r="P10" s="13">
        <v>176</v>
      </c>
      <c r="Q10" s="13">
        <v>147</v>
      </c>
      <c r="R10" s="13">
        <v>145</v>
      </c>
      <c r="S10" s="13">
        <v>170</v>
      </c>
      <c r="T10" s="13">
        <v>176</v>
      </c>
      <c r="U10" s="13">
        <v>141</v>
      </c>
      <c r="V10" s="13">
        <v>143</v>
      </c>
      <c r="W10" s="13">
        <v>140</v>
      </c>
      <c r="X10" s="13">
        <v>119</v>
      </c>
      <c r="Y10" s="13">
        <v>122</v>
      </c>
      <c r="Z10" s="13">
        <v>138</v>
      </c>
      <c r="AA10" s="13">
        <v>127</v>
      </c>
      <c r="AB10" s="13">
        <v>138</v>
      </c>
      <c r="AC10" s="13">
        <v>140</v>
      </c>
      <c r="AD10" s="13">
        <v>124</v>
      </c>
      <c r="AE10" s="13">
        <v>151</v>
      </c>
      <c r="AF10" s="13">
        <v>141</v>
      </c>
      <c r="AG10" s="13">
        <v>141</v>
      </c>
      <c r="AH10" s="13">
        <v>135</v>
      </c>
      <c r="AI10" s="13">
        <v>152</v>
      </c>
      <c r="AJ10" s="13">
        <v>129</v>
      </c>
      <c r="AK10" s="13">
        <v>149</v>
      </c>
      <c r="AL10" s="13">
        <v>143</v>
      </c>
      <c r="AM10" s="13">
        <v>113</v>
      </c>
      <c r="AN10" s="13">
        <v>134</v>
      </c>
      <c r="AO10" s="13">
        <v>120</v>
      </c>
      <c r="AP10" s="13">
        <v>113</v>
      </c>
      <c r="AQ10" s="13">
        <v>135</v>
      </c>
      <c r="AR10" s="13">
        <v>113</v>
      </c>
      <c r="AS10" s="13">
        <v>126</v>
      </c>
      <c r="AT10" s="13">
        <v>141</v>
      </c>
      <c r="AU10" s="13">
        <v>101</v>
      </c>
      <c r="AV10" s="13">
        <v>124</v>
      </c>
      <c r="AW10" s="13">
        <v>124</v>
      </c>
      <c r="AX10" s="13">
        <v>126</v>
      </c>
      <c r="AY10" s="13">
        <v>103</v>
      </c>
      <c r="AZ10" s="13">
        <v>120</v>
      </c>
      <c r="BA10" s="13">
        <v>134</v>
      </c>
      <c r="BB10" s="13">
        <v>129</v>
      </c>
      <c r="BC10" s="13">
        <v>120</v>
      </c>
      <c r="BD10" s="13">
        <v>127</v>
      </c>
      <c r="BE10" s="13">
        <v>111</v>
      </c>
      <c r="BF10" s="13">
        <v>96</v>
      </c>
      <c r="BG10" s="13">
        <v>105</v>
      </c>
      <c r="BH10" s="13">
        <v>105</v>
      </c>
      <c r="BI10" s="13">
        <v>102</v>
      </c>
      <c r="BJ10" s="13">
        <v>104</v>
      </c>
      <c r="BK10" s="13">
        <v>89</v>
      </c>
      <c r="BL10" s="13">
        <v>88</v>
      </c>
      <c r="BM10" s="13">
        <v>89</v>
      </c>
      <c r="BN10" s="13">
        <v>55</v>
      </c>
      <c r="BO10" s="13">
        <v>52</v>
      </c>
      <c r="BP10" s="13">
        <v>72</v>
      </c>
      <c r="BQ10" s="13">
        <v>71</v>
      </c>
      <c r="BR10" s="13">
        <v>52</v>
      </c>
      <c r="BS10" s="13">
        <v>50</v>
      </c>
      <c r="BT10" s="13">
        <v>39</v>
      </c>
      <c r="BU10" s="13">
        <v>42</v>
      </c>
      <c r="BV10" s="13">
        <v>30</v>
      </c>
      <c r="BW10" s="13">
        <v>45</v>
      </c>
      <c r="BX10" s="13">
        <v>23</v>
      </c>
      <c r="BY10" s="13">
        <v>34</v>
      </c>
      <c r="BZ10" s="13">
        <v>39</v>
      </c>
      <c r="CA10" s="13">
        <v>23</v>
      </c>
      <c r="CB10" s="13">
        <v>16</v>
      </c>
      <c r="CC10" s="13">
        <v>16</v>
      </c>
      <c r="CD10" s="13">
        <v>14</v>
      </c>
      <c r="CE10" s="13">
        <v>16</v>
      </c>
      <c r="CF10" s="13">
        <v>11</v>
      </c>
      <c r="CG10" s="13">
        <v>9</v>
      </c>
      <c r="CH10" s="13">
        <v>7</v>
      </c>
      <c r="CI10" s="13">
        <v>10</v>
      </c>
      <c r="CJ10" s="13">
        <v>6</v>
      </c>
      <c r="CK10" s="13">
        <v>11</v>
      </c>
      <c r="CL10" s="13">
        <v>8</v>
      </c>
      <c r="CM10" s="13">
        <v>2</v>
      </c>
      <c r="CN10" s="13">
        <v>3</v>
      </c>
      <c r="CO10" s="13">
        <v>4</v>
      </c>
      <c r="CP10" s="13">
        <v>3</v>
      </c>
      <c r="CQ10" s="13">
        <v>2</v>
      </c>
      <c r="CR10" s="13">
        <v>2</v>
      </c>
      <c r="CS10" s="13">
        <v>0</v>
      </c>
      <c r="CT10" s="13">
        <v>1</v>
      </c>
      <c r="CU10" s="13">
        <v>0</v>
      </c>
      <c r="CV10" s="13">
        <v>3</v>
      </c>
      <c r="CW10" s="13">
        <v>0</v>
      </c>
      <c r="CX10" s="13">
        <v>0</v>
      </c>
      <c r="CY10" s="13">
        <v>1</v>
      </c>
      <c r="CZ10" s="42">
        <v>9132</v>
      </c>
    </row>
    <row r="11" spans="1:106">
      <c r="A11" s="13" t="s">
        <v>129</v>
      </c>
      <c r="B11" s="13">
        <v>32</v>
      </c>
      <c r="C11" s="13">
        <v>19</v>
      </c>
      <c r="D11" s="13">
        <v>28</v>
      </c>
      <c r="E11" s="13">
        <v>39</v>
      </c>
      <c r="F11" s="13">
        <v>28</v>
      </c>
      <c r="G11" s="13">
        <v>50</v>
      </c>
      <c r="H11" s="13">
        <v>42</v>
      </c>
      <c r="I11" s="13">
        <v>41</v>
      </c>
      <c r="J11" s="13">
        <v>51</v>
      </c>
      <c r="K11" s="13">
        <v>45</v>
      </c>
      <c r="L11" s="13">
        <v>40</v>
      </c>
      <c r="M11" s="13">
        <v>54</v>
      </c>
      <c r="N11" s="13">
        <v>54</v>
      </c>
      <c r="O11" s="13">
        <v>68</v>
      </c>
      <c r="P11" s="13">
        <v>60</v>
      </c>
      <c r="Q11" s="13">
        <v>54</v>
      </c>
      <c r="R11" s="13">
        <v>43</v>
      </c>
      <c r="S11" s="13">
        <v>53</v>
      </c>
      <c r="T11" s="13">
        <v>56</v>
      </c>
      <c r="U11" s="13">
        <v>39</v>
      </c>
      <c r="V11" s="13">
        <v>43</v>
      </c>
      <c r="W11" s="13">
        <v>45</v>
      </c>
      <c r="X11" s="13">
        <v>39</v>
      </c>
      <c r="Y11" s="13">
        <v>43</v>
      </c>
      <c r="Z11" s="13">
        <v>41</v>
      </c>
      <c r="AA11" s="13">
        <v>56</v>
      </c>
      <c r="AB11" s="13">
        <v>43</v>
      </c>
      <c r="AC11" s="13">
        <v>52</v>
      </c>
      <c r="AD11" s="13">
        <v>64</v>
      </c>
      <c r="AE11" s="13">
        <v>63</v>
      </c>
      <c r="AF11" s="13">
        <v>64</v>
      </c>
      <c r="AG11" s="13">
        <v>65</v>
      </c>
      <c r="AH11" s="13">
        <v>67</v>
      </c>
      <c r="AI11" s="13">
        <v>58</v>
      </c>
      <c r="AJ11" s="13">
        <v>65</v>
      </c>
      <c r="AK11" s="13">
        <v>49</v>
      </c>
      <c r="AL11" s="13">
        <v>60</v>
      </c>
      <c r="AM11" s="13">
        <v>56</v>
      </c>
      <c r="AN11" s="13">
        <v>53</v>
      </c>
      <c r="AO11" s="13">
        <v>50</v>
      </c>
      <c r="AP11" s="13">
        <v>63</v>
      </c>
      <c r="AQ11" s="13">
        <v>55</v>
      </c>
      <c r="AR11" s="13">
        <v>71</v>
      </c>
      <c r="AS11" s="13">
        <v>54</v>
      </c>
      <c r="AT11" s="13">
        <v>65</v>
      </c>
      <c r="AU11" s="13">
        <v>66</v>
      </c>
      <c r="AV11" s="13">
        <v>57</v>
      </c>
      <c r="AW11" s="13">
        <v>70</v>
      </c>
      <c r="AX11" s="13">
        <v>59</v>
      </c>
      <c r="AY11" s="13">
        <v>41</v>
      </c>
      <c r="AZ11" s="13">
        <v>60</v>
      </c>
      <c r="BA11" s="13">
        <v>54</v>
      </c>
      <c r="BB11" s="13">
        <v>53</v>
      </c>
      <c r="BC11" s="13">
        <v>60</v>
      </c>
      <c r="BD11" s="13">
        <v>61</v>
      </c>
      <c r="BE11" s="13">
        <v>45</v>
      </c>
      <c r="BF11" s="13">
        <v>53</v>
      </c>
      <c r="BG11" s="13">
        <v>64</v>
      </c>
      <c r="BH11" s="13">
        <v>50</v>
      </c>
      <c r="BI11" s="13">
        <v>47</v>
      </c>
      <c r="BJ11" s="13">
        <v>44</v>
      </c>
      <c r="BK11" s="13">
        <v>58</v>
      </c>
      <c r="BL11" s="13">
        <v>42</v>
      </c>
      <c r="BM11" s="13">
        <v>45</v>
      </c>
      <c r="BN11" s="13">
        <v>38</v>
      </c>
      <c r="BO11" s="13">
        <v>28</v>
      </c>
      <c r="BP11" s="13">
        <v>28</v>
      </c>
      <c r="BQ11" s="13">
        <v>21</v>
      </c>
      <c r="BR11" s="13">
        <v>25</v>
      </c>
      <c r="BS11" s="13">
        <v>13</v>
      </c>
      <c r="BT11" s="13">
        <v>15</v>
      </c>
      <c r="BU11" s="13">
        <v>14</v>
      </c>
      <c r="BV11" s="13">
        <v>23</v>
      </c>
      <c r="BW11" s="13">
        <v>14</v>
      </c>
      <c r="BX11" s="13">
        <v>14</v>
      </c>
      <c r="BY11" s="13">
        <v>14</v>
      </c>
      <c r="BZ11" s="13">
        <v>12</v>
      </c>
      <c r="CA11" s="13">
        <v>7</v>
      </c>
      <c r="CB11" s="13">
        <v>5</v>
      </c>
      <c r="CC11" s="13">
        <v>7</v>
      </c>
      <c r="CD11" s="13">
        <v>6</v>
      </c>
      <c r="CE11" s="13">
        <v>6</v>
      </c>
      <c r="CF11" s="13">
        <v>5</v>
      </c>
      <c r="CG11" s="13">
        <v>1</v>
      </c>
      <c r="CH11" s="13">
        <v>3</v>
      </c>
      <c r="CI11" s="13">
        <v>4</v>
      </c>
      <c r="CJ11" s="13">
        <v>2</v>
      </c>
      <c r="CK11" s="13">
        <v>1</v>
      </c>
      <c r="CL11" s="13">
        <v>1</v>
      </c>
      <c r="CM11" s="13">
        <v>2</v>
      </c>
      <c r="CN11" s="13">
        <v>1</v>
      </c>
      <c r="CO11" s="13">
        <v>0</v>
      </c>
      <c r="CP11" s="13">
        <v>1</v>
      </c>
      <c r="CQ11" s="13">
        <v>1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  <c r="CW11" s="13">
        <v>1</v>
      </c>
      <c r="CX11" s="13">
        <v>0</v>
      </c>
      <c r="CY11" s="13">
        <v>0</v>
      </c>
      <c r="CZ11" s="42">
        <v>3622</v>
      </c>
    </row>
    <row r="12" spans="1:106">
      <c r="A12" s="13" t="s">
        <v>10</v>
      </c>
      <c r="B12" s="13">
        <v>119</v>
      </c>
      <c r="C12" s="13">
        <v>158</v>
      </c>
      <c r="D12" s="13">
        <v>181</v>
      </c>
      <c r="E12" s="13">
        <v>261</v>
      </c>
      <c r="F12" s="13">
        <v>309</v>
      </c>
      <c r="G12" s="13">
        <v>315</v>
      </c>
      <c r="H12" s="13">
        <v>406</v>
      </c>
      <c r="I12" s="13">
        <v>443</v>
      </c>
      <c r="J12" s="13">
        <v>469</v>
      </c>
      <c r="K12" s="13">
        <v>446</v>
      </c>
      <c r="L12" s="13">
        <v>486</v>
      </c>
      <c r="M12" s="13">
        <v>482</v>
      </c>
      <c r="N12" s="13">
        <v>576</v>
      </c>
      <c r="O12" s="13">
        <v>587</v>
      </c>
      <c r="P12" s="13">
        <v>590</v>
      </c>
      <c r="Q12" s="13">
        <v>456</v>
      </c>
      <c r="R12" s="13">
        <v>433</v>
      </c>
      <c r="S12" s="13">
        <v>404</v>
      </c>
      <c r="T12" s="13">
        <v>435</v>
      </c>
      <c r="U12" s="13">
        <v>380</v>
      </c>
      <c r="V12" s="13">
        <v>328</v>
      </c>
      <c r="W12" s="13">
        <v>293</v>
      </c>
      <c r="X12" s="13">
        <v>307</v>
      </c>
      <c r="Y12" s="13">
        <v>315</v>
      </c>
      <c r="Z12" s="13">
        <v>281</v>
      </c>
      <c r="AA12" s="13">
        <v>273</v>
      </c>
      <c r="AB12" s="13">
        <v>281</v>
      </c>
      <c r="AC12" s="13">
        <v>296</v>
      </c>
      <c r="AD12" s="13">
        <v>301</v>
      </c>
      <c r="AE12" s="13">
        <v>307</v>
      </c>
      <c r="AF12" s="13">
        <v>317</v>
      </c>
      <c r="AG12" s="13">
        <v>265</v>
      </c>
      <c r="AH12" s="13">
        <v>283</v>
      </c>
      <c r="AI12" s="13">
        <v>289</v>
      </c>
      <c r="AJ12" s="13">
        <v>328</v>
      </c>
      <c r="AK12" s="13">
        <v>261</v>
      </c>
      <c r="AL12" s="13">
        <v>256</v>
      </c>
      <c r="AM12" s="13">
        <v>272</v>
      </c>
      <c r="AN12" s="13">
        <v>283</v>
      </c>
      <c r="AO12" s="13">
        <v>258</v>
      </c>
      <c r="AP12" s="13">
        <v>289</v>
      </c>
      <c r="AQ12" s="13">
        <v>305</v>
      </c>
      <c r="AR12" s="13">
        <v>320</v>
      </c>
      <c r="AS12" s="13">
        <v>339</v>
      </c>
      <c r="AT12" s="13">
        <v>339</v>
      </c>
      <c r="AU12" s="13">
        <v>342</v>
      </c>
      <c r="AV12" s="13">
        <v>337</v>
      </c>
      <c r="AW12" s="13">
        <v>284</v>
      </c>
      <c r="AX12" s="13">
        <v>317</v>
      </c>
      <c r="AY12" s="13">
        <v>341</v>
      </c>
      <c r="AZ12" s="13">
        <v>308</v>
      </c>
      <c r="BA12" s="13">
        <v>287</v>
      </c>
      <c r="BB12" s="13">
        <v>265</v>
      </c>
      <c r="BC12" s="13">
        <v>290</v>
      </c>
      <c r="BD12" s="13">
        <v>260</v>
      </c>
      <c r="BE12" s="13">
        <v>249</v>
      </c>
      <c r="BF12" s="13">
        <v>298</v>
      </c>
      <c r="BG12" s="13">
        <v>247</v>
      </c>
      <c r="BH12" s="13">
        <v>237</v>
      </c>
      <c r="BI12" s="13">
        <v>222</v>
      </c>
      <c r="BJ12" s="13">
        <v>213</v>
      </c>
      <c r="BK12" s="13">
        <v>198</v>
      </c>
      <c r="BL12" s="13">
        <v>201</v>
      </c>
      <c r="BM12" s="13">
        <v>192</v>
      </c>
      <c r="BN12" s="13">
        <v>200</v>
      </c>
      <c r="BO12" s="13">
        <v>149</v>
      </c>
      <c r="BP12" s="13">
        <v>158</v>
      </c>
      <c r="BQ12" s="13">
        <v>154</v>
      </c>
      <c r="BR12" s="13">
        <v>141</v>
      </c>
      <c r="BS12" s="13">
        <v>155</v>
      </c>
      <c r="BT12" s="13">
        <v>156</v>
      </c>
      <c r="BU12" s="13">
        <v>127</v>
      </c>
      <c r="BV12" s="13">
        <v>133</v>
      </c>
      <c r="BW12" s="13">
        <v>128</v>
      </c>
      <c r="BX12" s="13">
        <v>118</v>
      </c>
      <c r="BY12" s="13">
        <v>107</v>
      </c>
      <c r="BZ12" s="13">
        <v>95</v>
      </c>
      <c r="CA12" s="13">
        <v>81</v>
      </c>
      <c r="CB12" s="13">
        <v>66</v>
      </c>
      <c r="CC12" s="13">
        <v>48</v>
      </c>
      <c r="CD12" s="13">
        <v>70</v>
      </c>
      <c r="CE12" s="13">
        <v>55</v>
      </c>
      <c r="CF12" s="13">
        <v>37</v>
      </c>
      <c r="CG12" s="13">
        <v>43</v>
      </c>
      <c r="CH12" s="13">
        <v>36</v>
      </c>
      <c r="CI12" s="13">
        <v>36</v>
      </c>
      <c r="CJ12" s="13">
        <v>25</v>
      </c>
      <c r="CK12" s="13">
        <v>26</v>
      </c>
      <c r="CL12" s="13">
        <v>17</v>
      </c>
      <c r="CM12" s="13">
        <v>15</v>
      </c>
      <c r="CN12" s="13">
        <v>17</v>
      </c>
      <c r="CO12" s="13">
        <v>13</v>
      </c>
      <c r="CP12" s="13">
        <v>11</v>
      </c>
      <c r="CQ12" s="13">
        <v>5</v>
      </c>
      <c r="CR12" s="13">
        <v>8</v>
      </c>
      <c r="CS12" s="13">
        <v>12</v>
      </c>
      <c r="CT12" s="13">
        <v>4</v>
      </c>
      <c r="CU12" s="13">
        <v>8</v>
      </c>
      <c r="CV12" s="13">
        <v>3</v>
      </c>
      <c r="CW12" s="13">
        <v>3</v>
      </c>
      <c r="CX12" s="13">
        <v>0</v>
      </c>
      <c r="CY12" s="13">
        <v>14</v>
      </c>
      <c r="CZ12" s="42">
        <v>22884</v>
      </c>
    </row>
    <row r="13" spans="1:106">
      <c r="A13" s="13" t="s">
        <v>11</v>
      </c>
      <c r="B13" s="13">
        <v>45</v>
      </c>
      <c r="C13" s="13">
        <v>51</v>
      </c>
      <c r="D13" s="13">
        <v>77</v>
      </c>
      <c r="E13" s="13">
        <v>94</v>
      </c>
      <c r="F13" s="13">
        <v>103</v>
      </c>
      <c r="G13" s="13">
        <v>146</v>
      </c>
      <c r="H13" s="13">
        <v>183</v>
      </c>
      <c r="I13" s="13">
        <v>165</v>
      </c>
      <c r="J13" s="13">
        <v>184</v>
      </c>
      <c r="K13" s="13">
        <v>158</v>
      </c>
      <c r="L13" s="13">
        <v>196</v>
      </c>
      <c r="M13" s="13">
        <v>231</v>
      </c>
      <c r="N13" s="13">
        <v>244</v>
      </c>
      <c r="O13" s="13">
        <v>245</v>
      </c>
      <c r="P13" s="13">
        <v>206</v>
      </c>
      <c r="Q13" s="13">
        <v>194</v>
      </c>
      <c r="R13" s="13">
        <v>168</v>
      </c>
      <c r="S13" s="13">
        <v>163</v>
      </c>
      <c r="T13" s="13">
        <v>139</v>
      </c>
      <c r="U13" s="13">
        <v>116</v>
      </c>
      <c r="V13" s="13">
        <v>118</v>
      </c>
      <c r="W13" s="13">
        <v>129</v>
      </c>
      <c r="X13" s="13">
        <v>118</v>
      </c>
      <c r="Y13" s="13">
        <v>114</v>
      </c>
      <c r="Z13" s="13">
        <v>117</v>
      </c>
      <c r="AA13" s="13">
        <v>108</v>
      </c>
      <c r="AB13" s="13">
        <v>112</v>
      </c>
      <c r="AC13" s="13">
        <v>111</v>
      </c>
      <c r="AD13" s="13">
        <v>130</v>
      </c>
      <c r="AE13" s="13">
        <v>119</v>
      </c>
      <c r="AF13" s="13">
        <v>124</v>
      </c>
      <c r="AG13" s="13">
        <v>120</v>
      </c>
      <c r="AH13" s="13">
        <v>112</v>
      </c>
      <c r="AI13" s="13">
        <v>128</v>
      </c>
      <c r="AJ13" s="13">
        <v>112</v>
      </c>
      <c r="AK13" s="13">
        <v>119</v>
      </c>
      <c r="AL13" s="13">
        <v>113</v>
      </c>
      <c r="AM13" s="13">
        <v>100</v>
      </c>
      <c r="AN13" s="13">
        <v>135</v>
      </c>
      <c r="AO13" s="13">
        <v>125</v>
      </c>
      <c r="AP13" s="13">
        <v>106</v>
      </c>
      <c r="AQ13" s="13">
        <v>131</v>
      </c>
      <c r="AR13" s="13">
        <v>138</v>
      </c>
      <c r="AS13" s="13">
        <v>131</v>
      </c>
      <c r="AT13" s="13">
        <v>142</v>
      </c>
      <c r="AU13" s="13">
        <v>141</v>
      </c>
      <c r="AV13" s="13">
        <v>144</v>
      </c>
      <c r="AW13" s="13">
        <v>127</v>
      </c>
      <c r="AX13" s="13">
        <v>139</v>
      </c>
      <c r="AY13" s="13">
        <v>124</v>
      </c>
      <c r="AZ13" s="13">
        <v>108</v>
      </c>
      <c r="BA13" s="13">
        <v>120</v>
      </c>
      <c r="BB13" s="13">
        <v>96</v>
      </c>
      <c r="BC13" s="13">
        <v>106</v>
      </c>
      <c r="BD13" s="13">
        <v>94</v>
      </c>
      <c r="BE13" s="13">
        <v>103</v>
      </c>
      <c r="BF13" s="13">
        <v>111</v>
      </c>
      <c r="BG13" s="13">
        <v>95</v>
      </c>
      <c r="BH13" s="13">
        <v>105</v>
      </c>
      <c r="BI13" s="13">
        <v>106</v>
      </c>
      <c r="BJ13" s="13">
        <v>79</v>
      </c>
      <c r="BK13" s="13">
        <v>87</v>
      </c>
      <c r="BL13" s="13">
        <v>106</v>
      </c>
      <c r="BM13" s="13">
        <v>100</v>
      </c>
      <c r="BN13" s="13">
        <v>79</v>
      </c>
      <c r="BO13" s="13">
        <v>73</v>
      </c>
      <c r="BP13" s="13">
        <v>80</v>
      </c>
      <c r="BQ13" s="13">
        <v>78</v>
      </c>
      <c r="BR13" s="13">
        <v>67</v>
      </c>
      <c r="BS13" s="13">
        <v>72</v>
      </c>
      <c r="BT13" s="13">
        <v>61</v>
      </c>
      <c r="BU13" s="13">
        <v>61</v>
      </c>
      <c r="BV13" s="13">
        <v>63</v>
      </c>
      <c r="BW13" s="13">
        <v>75</v>
      </c>
      <c r="BX13" s="13">
        <v>67</v>
      </c>
      <c r="BY13" s="13">
        <v>65</v>
      </c>
      <c r="BZ13" s="13">
        <v>55</v>
      </c>
      <c r="CA13" s="13">
        <v>41</v>
      </c>
      <c r="CB13" s="13">
        <v>37</v>
      </c>
      <c r="CC13" s="13">
        <v>37</v>
      </c>
      <c r="CD13" s="13">
        <v>29</v>
      </c>
      <c r="CE13" s="13">
        <v>20</v>
      </c>
      <c r="CF13" s="13">
        <v>33</v>
      </c>
      <c r="CG13" s="13">
        <v>27</v>
      </c>
      <c r="CH13" s="13">
        <v>17</v>
      </c>
      <c r="CI13" s="13">
        <v>21</v>
      </c>
      <c r="CJ13" s="13">
        <v>21</v>
      </c>
      <c r="CK13" s="13">
        <v>12</v>
      </c>
      <c r="CL13" s="13">
        <v>11</v>
      </c>
      <c r="CM13" s="13">
        <v>12</v>
      </c>
      <c r="CN13" s="13">
        <v>13</v>
      </c>
      <c r="CO13" s="13">
        <v>7</v>
      </c>
      <c r="CP13" s="13">
        <v>6</v>
      </c>
      <c r="CQ13" s="13">
        <v>6</v>
      </c>
      <c r="CR13" s="13">
        <v>1</v>
      </c>
      <c r="CS13" s="13">
        <v>9</v>
      </c>
      <c r="CT13" s="13">
        <v>1</v>
      </c>
      <c r="CU13" s="13">
        <v>3</v>
      </c>
      <c r="CV13" s="13">
        <v>0</v>
      </c>
      <c r="CW13" s="13">
        <v>1</v>
      </c>
      <c r="CX13" s="13">
        <v>2</v>
      </c>
      <c r="CY13" s="13">
        <v>6</v>
      </c>
      <c r="CZ13" s="42">
        <v>9480</v>
      </c>
    </row>
    <row r="14" spans="1:106">
      <c r="A14" s="38" t="s">
        <v>122</v>
      </c>
      <c r="B14" s="38">
        <v>915</v>
      </c>
      <c r="C14" s="38">
        <v>1027</v>
      </c>
      <c r="D14" s="38">
        <v>1087</v>
      </c>
      <c r="E14" s="38">
        <v>1152</v>
      </c>
      <c r="F14" s="38">
        <v>1421</v>
      </c>
      <c r="G14" s="38">
        <v>1564</v>
      </c>
      <c r="H14" s="38">
        <v>1617</v>
      </c>
      <c r="I14" s="38">
        <v>1724</v>
      </c>
      <c r="J14" s="38">
        <v>1758</v>
      </c>
      <c r="K14" s="38">
        <v>1678</v>
      </c>
      <c r="L14" s="38">
        <v>1783</v>
      </c>
      <c r="M14" s="38">
        <v>1865</v>
      </c>
      <c r="N14" s="38">
        <v>1985</v>
      </c>
      <c r="O14" s="38">
        <v>2071</v>
      </c>
      <c r="P14" s="38">
        <v>2049</v>
      </c>
      <c r="Q14" s="38">
        <v>1837</v>
      </c>
      <c r="R14" s="38">
        <v>1763</v>
      </c>
      <c r="S14" s="38">
        <v>1753</v>
      </c>
      <c r="T14" s="38">
        <v>1740</v>
      </c>
      <c r="U14" s="38">
        <v>1676</v>
      </c>
      <c r="V14" s="38">
        <v>1581</v>
      </c>
      <c r="W14" s="38">
        <v>1523</v>
      </c>
      <c r="X14" s="38">
        <v>1484</v>
      </c>
      <c r="Y14" s="38">
        <v>1597</v>
      </c>
      <c r="Z14" s="38">
        <v>1571</v>
      </c>
      <c r="AA14" s="38">
        <v>1581</v>
      </c>
      <c r="AB14" s="38">
        <v>1673</v>
      </c>
      <c r="AC14" s="38">
        <v>1690</v>
      </c>
      <c r="AD14" s="38">
        <v>1837</v>
      </c>
      <c r="AE14" s="38">
        <v>1878</v>
      </c>
      <c r="AF14" s="38">
        <v>1897</v>
      </c>
      <c r="AG14" s="38">
        <v>1799</v>
      </c>
      <c r="AH14" s="38">
        <v>1811</v>
      </c>
      <c r="AI14" s="38">
        <v>1935</v>
      </c>
      <c r="AJ14" s="38">
        <v>1947</v>
      </c>
      <c r="AK14" s="38">
        <v>1754</v>
      </c>
      <c r="AL14" s="38">
        <v>1738</v>
      </c>
      <c r="AM14" s="38">
        <v>1589</v>
      </c>
      <c r="AN14" s="38">
        <v>1759</v>
      </c>
      <c r="AO14" s="38">
        <v>1727</v>
      </c>
      <c r="AP14" s="38">
        <v>1723</v>
      </c>
      <c r="AQ14" s="38">
        <v>1795</v>
      </c>
      <c r="AR14" s="38">
        <v>1867</v>
      </c>
      <c r="AS14" s="38">
        <v>1930</v>
      </c>
      <c r="AT14" s="38">
        <v>2012</v>
      </c>
      <c r="AU14" s="38">
        <v>1991</v>
      </c>
      <c r="AV14" s="38">
        <v>1900</v>
      </c>
      <c r="AW14" s="38">
        <v>1858</v>
      </c>
      <c r="AX14" s="38">
        <v>1935</v>
      </c>
      <c r="AY14" s="38">
        <v>1804</v>
      </c>
      <c r="AZ14" s="38">
        <v>1729</v>
      </c>
      <c r="BA14" s="38">
        <v>1684</v>
      </c>
      <c r="BB14" s="38">
        <v>1521</v>
      </c>
      <c r="BC14" s="38">
        <v>1612</v>
      </c>
      <c r="BD14" s="38">
        <v>1574</v>
      </c>
      <c r="BE14" s="38">
        <v>1488</v>
      </c>
      <c r="BF14" s="38">
        <v>1617</v>
      </c>
      <c r="BG14" s="38">
        <v>1569</v>
      </c>
      <c r="BH14" s="38">
        <v>1413</v>
      </c>
      <c r="BI14" s="38">
        <v>1377</v>
      </c>
      <c r="BJ14" s="38">
        <v>1255</v>
      </c>
      <c r="BK14" s="38">
        <v>1238</v>
      </c>
      <c r="BL14" s="38">
        <v>1244</v>
      </c>
      <c r="BM14" s="38">
        <v>1124</v>
      </c>
      <c r="BN14" s="38">
        <v>1039</v>
      </c>
      <c r="BO14" s="38">
        <v>911</v>
      </c>
      <c r="BP14" s="38">
        <v>904</v>
      </c>
      <c r="BQ14" s="38">
        <v>853</v>
      </c>
      <c r="BR14" s="38">
        <v>748</v>
      </c>
      <c r="BS14" s="38">
        <v>737</v>
      </c>
      <c r="BT14" s="38">
        <v>651</v>
      </c>
      <c r="BU14" s="38">
        <v>582</v>
      </c>
      <c r="BV14" s="38">
        <v>601</v>
      </c>
      <c r="BW14" s="38">
        <v>611</v>
      </c>
      <c r="BX14" s="38">
        <v>503</v>
      </c>
      <c r="BY14" s="38">
        <v>499</v>
      </c>
      <c r="BZ14" s="38">
        <v>425</v>
      </c>
      <c r="CA14" s="38">
        <v>349</v>
      </c>
      <c r="CB14" s="38">
        <v>297</v>
      </c>
      <c r="CC14" s="38">
        <v>246</v>
      </c>
      <c r="CD14" s="38">
        <v>238</v>
      </c>
      <c r="CE14" s="38">
        <v>235</v>
      </c>
      <c r="CF14" s="38">
        <v>176</v>
      </c>
      <c r="CG14" s="38">
        <v>172</v>
      </c>
      <c r="CH14" s="38">
        <v>125</v>
      </c>
      <c r="CI14" s="38">
        <v>132</v>
      </c>
      <c r="CJ14" s="38">
        <v>105</v>
      </c>
      <c r="CK14" s="38">
        <v>105</v>
      </c>
      <c r="CL14" s="38">
        <v>76</v>
      </c>
      <c r="CM14" s="38">
        <v>63</v>
      </c>
      <c r="CN14" s="38">
        <v>68</v>
      </c>
      <c r="CO14" s="38">
        <v>38</v>
      </c>
      <c r="CP14" s="38">
        <v>37</v>
      </c>
      <c r="CQ14" s="38">
        <v>29</v>
      </c>
      <c r="CR14" s="38">
        <v>21</v>
      </c>
      <c r="CS14" s="38">
        <v>32</v>
      </c>
      <c r="CT14" s="38">
        <v>11</v>
      </c>
      <c r="CU14" s="38">
        <v>16</v>
      </c>
      <c r="CV14" s="38">
        <v>11</v>
      </c>
      <c r="CW14" s="38">
        <v>10</v>
      </c>
      <c r="CX14" s="38">
        <v>5</v>
      </c>
      <c r="CY14" s="38">
        <v>26</v>
      </c>
      <c r="CZ14" s="39">
        <v>117783</v>
      </c>
    </row>
    <row r="15" spans="1:106">
      <c r="A15" s="13" t="s">
        <v>128</v>
      </c>
      <c r="B15" s="13">
        <v>151</v>
      </c>
      <c r="C15" s="13">
        <v>136</v>
      </c>
      <c r="D15" s="13">
        <v>147</v>
      </c>
      <c r="E15" s="13">
        <v>182</v>
      </c>
      <c r="F15" s="13">
        <v>183</v>
      </c>
      <c r="G15" s="13">
        <v>214</v>
      </c>
      <c r="H15" s="13">
        <v>239</v>
      </c>
      <c r="I15" s="13">
        <v>238</v>
      </c>
      <c r="J15" s="13">
        <v>218</v>
      </c>
      <c r="K15" s="13">
        <v>243</v>
      </c>
      <c r="L15" s="13">
        <v>228</v>
      </c>
      <c r="M15" s="13">
        <v>235</v>
      </c>
      <c r="N15" s="13">
        <v>273</v>
      </c>
      <c r="O15" s="13">
        <v>249</v>
      </c>
      <c r="P15" s="13">
        <v>204</v>
      </c>
      <c r="Q15" s="13">
        <v>230</v>
      </c>
      <c r="R15" s="13">
        <v>203</v>
      </c>
      <c r="S15" s="13">
        <v>205</v>
      </c>
      <c r="T15" s="13">
        <v>225</v>
      </c>
      <c r="U15" s="13">
        <v>230</v>
      </c>
      <c r="V15" s="13">
        <v>191</v>
      </c>
      <c r="W15" s="13">
        <v>198</v>
      </c>
      <c r="X15" s="13">
        <v>190</v>
      </c>
      <c r="Y15" s="13">
        <v>185</v>
      </c>
      <c r="Z15" s="13">
        <v>204</v>
      </c>
      <c r="AA15" s="13">
        <v>207</v>
      </c>
      <c r="AB15" s="13">
        <v>220</v>
      </c>
      <c r="AC15" s="13">
        <v>248</v>
      </c>
      <c r="AD15" s="13">
        <v>288</v>
      </c>
      <c r="AE15" s="13">
        <v>249</v>
      </c>
      <c r="AF15" s="13">
        <v>266</v>
      </c>
      <c r="AG15" s="13">
        <v>242</v>
      </c>
      <c r="AH15" s="13">
        <v>274</v>
      </c>
      <c r="AI15" s="13">
        <v>275</v>
      </c>
      <c r="AJ15" s="13">
        <v>285</v>
      </c>
      <c r="AK15" s="13">
        <v>291</v>
      </c>
      <c r="AL15" s="13">
        <v>263</v>
      </c>
      <c r="AM15" s="13">
        <v>233</v>
      </c>
      <c r="AN15" s="13">
        <v>252</v>
      </c>
      <c r="AO15" s="13">
        <v>258</v>
      </c>
      <c r="AP15" s="13">
        <v>261</v>
      </c>
      <c r="AQ15" s="13">
        <v>241</v>
      </c>
      <c r="AR15" s="13">
        <v>272</v>
      </c>
      <c r="AS15" s="13">
        <v>277</v>
      </c>
      <c r="AT15" s="13">
        <v>312</v>
      </c>
      <c r="AU15" s="13">
        <v>273</v>
      </c>
      <c r="AV15" s="13">
        <v>235</v>
      </c>
      <c r="AW15" s="13">
        <v>272</v>
      </c>
      <c r="AX15" s="13">
        <v>268</v>
      </c>
      <c r="AY15" s="13">
        <v>217</v>
      </c>
      <c r="AZ15" s="13">
        <v>232</v>
      </c>
      <c r="BA15" s="13">
        <v>210</v>
      </c>
      <c r="BB15" s="13">
        <v>205</v>
      </c>
      <c r="BC15" s="13">
        <v>221</v>
      </c>
      <c r="BD15" s="13">
        <v>191</v>
      </c>
      <c r="BE15" s="13">
        <v>184</v>
      </c>
      <c r="BF15" s="13">
        <v>181</v>
      </c>
      <c r="BG15" s="13">
        <v>178</v>
      </c>
      <c r="BH15" s="13">
        <v>171</v>
      </c>
      <c r="BI15" s="13">
        <v>159</v>
      </c>
      <c r="BJ15" s="13">
        <v>136</v>
      </c>
      <c r="BK15" s="13">
        <v>140</v>
      </c>
      <c r="BL15" s="13">
        <v>116</v>
      </c>
      <c r="BM15" s="13">
        <v>112</v>
      </c>
      <c r="BN15" s="13">
        <v>101</v>
      </c>
      <c r="BO15" s="13">
        <v>111</v>
      </c>
      <c r="BP15" s="13">
        <v>76</v>
      </c>
      <c r="BQ15" s="13">
        <v>85</v>
      </c>
      <c r="BR15" s="13">
        <v>72</v>
      </c>
      <c r="BS15" s="13">
        <v>66</v>
      </c>
      <c r="BT15" s="13">
        <v>84</v>
      </c>
      <c r="BU15" s="13">
        <v>45</v>
      </c>
      <c r="BV15" s="13">
        <v>56</v>
      </c>
      <c r="BW15" s="13">
        <v>57</v>
      </c>
      <c r="BX15" s="13">
        <v>34</v>
      </c>
      <c r="BY15" s="13">
        <v>38</v>
      </c>
      <c r="BZ15" s="13">
        <v>33</v>
      </c>
      <c r="CA15" s="13">
        <v>30</v>
      </c>
      <c r="CB15" s="13">
        <v>26</v>
      </c>
      <c r="CC15" s="13">
        <v>24</v>
      </c>
      <c r="CD15" s="13">
        <v>17</v>
      </c>
      <c r="CE15" s="13">
        <v>21</v>
      </c>
      <c r="CF15" s="13">
        <v>14</v>
      </c>
      <c r="CG15" s="13">
        <v>17</v>
      </c>
      <c r="CH15" s="13">
        <v>9</v>
      </c>
      <c r="CI15" s="13">
        <v>10</v>
      </c>
      <c r="CJ15" s="13">
        <v>11</v>
      </c>
      <c r="CK15" s="13">
        <v>4</v>
      </c>
      <c r="CL15" s="13">
        <v>7</v>
      </c>
      <c r="CM15" s="13">
        <v>7</v>
      </c>
      <c r="CN15" s="13">
        <v>3</v>
      </c>
      <c r="CO15" s="13">
        <v>4</v>
      </c>
      <c r="CP15" s="13">
        <v>1</v>
      </c>
      <c r="CQ15" s="13">
        <v>1</v>
      </c>
      <c r="CR15" s="13">
        <v>2</v>
      </c>
      <c r="CS15" s="13">
        <v>6</v>
      </c>
      <c r="CT15" s="13">
        <v>3</v>
      </c>
      <c r="CU15" s="13">
        <v>3</v>
      </c>
      <c r="CV15" s="13">
        <v>1</v>
      </c>
      <c r="CW15" s="13">
        <v>1</v>
      </c>
      <c r="CX15" s="13">
        <v>1</v>
      </c>
      <c r="CY15" s="13">
        <v>1</v>
      </c>
      <c r="CZ15" s="42">
        <v>15198</v>
      </c>
    </row>
    <row r="16" spans="1:106">
      <c r="A16" s="13" t="s">
        <v>130</v>
      </c>
      <c r="B16" s="13">
        <v>63</v>
      </c>
      <c r="C16" s="13">
        <v>81</v>
      </c>
      <c r="D16" s="13">
        <v>76</v>
      </c>
      <c r="E16" s="13">
        <v>93</v>
      </c>
      <c r="F16" s="13">
        <v>133</v>
      </c>
      <c r="G16" s="13">
        <v>123</v>
      </c>
      <c r="H16" s="13">
        <v>134</v>
      </c>
      <c r="I16" s="13">
        <v>120</v>
      </c>
      <c r="J16" s="13">
        <v>131</v>
      </c>
      <c r="K16" s="13">
        <v>129</v>
      </c>
      <c r="L16" s="13">
        <v>130</v>
      </c>
      <c r="M16" s="13">
        <v>136</v>
      </c>
      <c r="N16" s="13">
        <v>171</v>
      </c>
      <c r="O16" s="13">
        <v>141</v>
      </c>
      <c r="P16" s="13">
        <v>132</v>
      </c>
      <c r="Q16" s="13">
        <v>148</v>
      </c>
      <c r="R16" s="13">
        <v>122</v>
      </c>
      <c r="S16" s="13">
        <v>124</v>
      </c>
      <c r="T16" s="13">
        <v>129</v>
      </c>
      <c r="U16" s="13">
        <v>133</v>
      </c>
      <c r="V16" s="13">
        <v>94</v>
      </c>
      <c r="W16" s="13">
        <v>108</v>
      </c>
      <c r="X16" s="13">
        <v>130</v>
      </c>
      <c r="Y16" s="13">
        <v>137</v>
      </c>
      <c r="Z16" s="13">
        <v>156</v>
      </c>
      <c r="AA16" s="13">
        <v>116</v>
      </c>
      <c r="AB16" s="13">
        <v>135</v>
      </c>
      <c r="AC16" s="13">
        <v>138</v>
      </c>
      <c r="AD16" s="13">
        <v>146</v>
      </c>
      <c r="AE16" s="13">
        <v>166</v>
      </c>
      <c r="AF16" s="13">
        <v>158</v>
      </c>
      <c r="AG16" s="13">
        <v>141</v>
      </c>
      <c r="AH16" s="13">
        <v>163</v>
      </c>
      <c r="AI16" s="13">
        <v>130</v>
      </c>
      <c r="AJ16" s="13">
        <v>156</v>
      </c>
      <c r="AK16" s="13">
        <v>174</v>
      </c>
      <c r="AL16" s="13">
        <v>138</v>
      </c>
      <c r="AM16" s="13">
        <v>134</v>
      </c>
      <c r="AN16" s="13">
        <v>135</v>
      </c>
      <c r="AO16" s="13">
        <v>152</v>
      </c>
      <c r="AP16" s="13">
        <v>148</v>
      </c>
      <c r="AQ16" s="13">
        <v>166</v>
      </c>
      <c r="AR16" s="13">
        <v>160</v>
      </c>
      <c r="AS16" s="13">
        <v>148</v>
      </c>
      <c r="AT16" s="13">
        <v>169</v>
      </c>
      <c r="AU16" s="13">
        <v>184</v>
      </c>
      <c r="AV16" s="13">
        <v>173</v>
      </c>
      <c r="AW16" s="13">
        <v>157</v>
      </c>
      <c r="AX16" s="13">
        <v>181</v>
      </c>
      <c r="AY16" s="13">
        <v>188</v>
      </c>
      <c r="AZ16" s="13">
        <v>192</v>
      </c>
      <c r="BA16" s="13">
        <v>163</v>
      </c>
      <c r="BB16" s="13">
        <v>133</v>
      </c>
      <c r="BC16" s="13">
        <v>163</v>
      </c>
      <c r="BD16" s="13">
        <v>111</v>
      </c>
      <c r="BE16" s="13">
        <v>162</v>
      </c>
      <c r="BF16" s="13">
        <v>132</v>
      </c>
      <c r="BG16" s="13">
        <v>111</v>
      </c>
      <c r="BH16" s="13">
        <v>122</v>
      </c>
      <c r="BI16" s="13">
        <v>124</v>
      </c>
      <c r="BJ16" s="13">
        <v>94</v>
      </c>
      <c r="BK16" s="13">
        <v>102</v>
      </c>
      <c r="BL16" s="13">
        <v>77</v>
      </c>
      <c r="BM16" s="13">
        <v>95</v>
      </c>
      <c r="BN16" s="13">
        <v>83</v>
      </c>
      <c r="BO16" s="13">
        <v>77</v>
      </c>
      <c r="BP16" s="13">
        <v>68</v>
      </c>
      <c r="BQ16" s="13">
        <v>64</v>
      </c>
      <c r="BR16" s="13">
        <v>54</v>
      </c>
      <c r="BS16" s="13">
        <v>45</v>
      </c>
      <c r="BT16" s="13">
        <v>50</v>
      </c>
      <c r="BU16" s="13">
        <v>43</v>
      </c>
      <c r="BV16" s="13">
        <v>31</v>
      </c>
      <c r="BW16" s="13">
        <v>36</v>
      </c>
      <c r="BX16" s="13">
        <v>27</v>
      </c>
      <c r="BY16" s="13">
        <v>29</v>
      </c>
      <c r="BZ16" s="13">
        <v>15</v>
      </c>
      <c r="CA16" s="13">
        <v>23</v>
      </c>
      <c r="CB16" s="13">
        <v>16</v>
      </c>
      <c r="CC16" s="13">
        <v>16</v>
      </c>
      <c r="CD16" s="13">
        <v>11</v>
      </c>
      <c r="CE16" s="13">
        <v>14</v>
      </c>
      <c r="CF16" s="13">
        <v>8</v>
      </c>
      <c r="CG16" s="13">
        <v>4</v>
      </c>
      <c r="CH16" s="13">
        <v>9</v>
      </c>
      <c r="CI16" s="13">
        <v>3</v>
      </c>
      <c r="CJ16" s="13">
        <v>3</v>
      </c>
      <c r="CK16" s="13">
        <v>1</v>
      </c>
      <c r="CL16" s="13">
        <v>5</v>
      </c>
      <c r="CM16" s="13">
        <v>0</v>
      </c>
      <c r="CN16" s="13">
        <v>1</v>
      </c>
      <c r="CO16" s="13">
        <v>2</v>
      </c>
      <c r="CP16" s="13">
        <v>2</v>
      </c>
      <c r="CQ16" s="13">
        <v>3</v>
      </c>
      <c r="CR16" s="13">
        <v>1</v>
      </c>
      <c r="CS16" s="13">
        <v>1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42">
        <v>9456</v>
      </c>
    </row>
    <row r="17" spans="1:104">
      <c r="A17" s="13" t="s">
        <v>3</v>
      </c>
      <c r="B17" s="13">
        <v>21</v>
      </c>
      <c r="C17" s="13">
        <v>26</v>
      </c>
      <c r="D17" s="13">
        <v>36</v>
      </c>
      <c r="E17" s="13">
        <v>30</v>
      </c>
      <c r="F17" s="13">
        <v>26</v>
      </c>
      <c r="G17" s="13">
        <v>30</v>
      </c>
      <c r="H17" s="13">
        <v>62</v>
      </c>
      <c r="I17" s="13">
        <v>40</v>
      </c>
      <c r="J17" s="13">
        <v>52</v>
      </c>
      <c r="K17" s="13">
        <v>40</v>
      </c>
      <c r="L17" s="13">
        <v>62</v>
      </c>
      <c r="M17" s="13">
        <v>35</v>
      </c>
      <c r="N17" s="13">
        <v>54</v>
      </c>
      <c r="O17" s="13">
        <v>49</v>
      </c>
      <c r="P17" s="13">
        <v>64</v>
      </c>
      <c r="Q17" s="13">
        <v>59</v>
      </c>
      <c r="R17" s="13">
        <v>51</v>
      </c>
      <c r="S17" s="13">
        <v>67</v>
      </c>
      <c r="T17" s="13">
        <v>46</v>
      </c>
      <c r="U17" s="13">
        <v>61</v>
      </c>
      <c r="V17" s="13">
        <v>66</v>
      </c>
      <c r="W17" s="13">
        <v>44</v>
      </c>
      <c r="X17" s="13">
        <v>53</v>
      </c>
      <c r="Y17" s="13">
        <v>48</v>
      </c>
      <c r="Z17" s="13">
        <v>45</v>
      </c>
      <c r="AA17" s="13">
        <v>49</v>
      </c>
      <c r="AB17" s="13">
        <v>44</v>
      </c>
      <c r="AC17" s="13">
        <v>51</v>
      </c>
      <c r="AD17" s="13">
        <v>48</v>
      </c>
      <c r="AE17" s="13">
        <v>61</v>
      </c>
      <c r="AF17" s="13">
        <v>39</v>
      </c>
      <c r="AG17" s="13">
        <v>44</v>
      </c>
      <c r="AH17" s="13">
        <v>55</v>
      </c>
      <c r="AI17" s="13">
        <v>62</v>
      </c>
      <c r="AJ17" s="13">
        <v>58</v>
      </c>
      <c r="AK17" s="13">
        <v>57</v>
      </c>
      <c r="AL17" s="13">
        <v>60</v>
      </c>
      <c r="AM17" s="13">
        <v>35</v>
      </c>
      <c r="AN17" s="13">
        <v>49</v>
      </c>
      <c r="AO17" s="13">
        <v>24</v>
      </c>
      <c r="AP17" s="13">
        <v>52</v>
      </c>
      <c r="AQ17" s="13">
        <v>37</v>
      </c>
      <c r="AR17" s="13">
        <v>55</v>
      </c>
      <c r="AS17" s="13">
        <v>52</v>
      </c>
      <c r="AT17" s="13">
        <v>31</v>
      </c>
      <c r="AU17" s="13">
        <v>77</v>
      </c>
      <c r="AV17" s="13">
        <v>56</v>
      </c>
      <c r="AW17" s="13">
        <v>60</v>
      </c>
      <c r="AX17" s="13">
        <v>58</v>
      </c>
      <c r="AY17" s="13">
        <v>53</v>
      </c>
      <c r="AZ17" s="13">
        <v>53</v>
      </c>
      <c r="BA17" s="13">
        <v>35</v>
      </c>
      <c r="BB17" s="13">
        <v>47</v>
      </c>
      <c r="BC17" s="13">
        <v>45</v>
      </c>
      <c r="BD17" s="13">
        <v>49</v>
      </c>
      <c r="BE17" s="13">
        <v>56</v>
      </c>
      <c r="BF17" s="13">
        <v>37</v>
      </c>
      <c r="BG17" s="13">
        <v>41</v>
      </c>
      <c r="BH17" s="13">
        <v>35</v>
      </c>
      <c r="BI17" s="13">
        <v>46</v>
      </c>
      <c r="BJ17" s="13">
        <v>28</v>
      </c>
      <c r="BK17" s="13">
        <v>33</v>
      </c>
      <c r="BL17" s="13">
        <v>37</v>
      </c>
      <c r="BM17" s="13">
        <v>32</v>
      </c>
      <c r="BN17" s="13">
        <v>25</v>
      </c>
      <c r="BO17" s="13">
        <v>30</v>
      </c>
      <c r="BP17" s="13">
        <v>26</v>
      </c>
      <c r="BQ17" s="13">
        <v>34</v>
      </c>
      <c r="BR17" s="13">
        <v>14</v>
      </c>
      <c r="BS17" s="13">
        <v>18</v>
      </c>
      <c r="BT17" s="13">
        <v>26</v>
      </c>
      <c r="BU17" s="13">
        <v>16</v>
      </c>
      <c r="BV17" s="13">
        <v>19</v>
      </c>
      <c r="BW17" s="13">
        <v>12</v>
      </c>
      <c r="BX17" s="13">
        <v>20</v>
      </c>
      <c r="BY17" s="13">
        <v>12</v>
      </c>
      <c r="BZ17" s="13">
        <v>11</v>
      </c>
      <c r="CA17" s="13">
        <v>14</v>
      </c>
      <c r="CB17" s="13">
        <v>9</v>
      </c>
      <c r="CC17" s="13">
        <v>9</v>
      </c>
      <c r="CD17" s="13">
        <v>3</v>
      </c>
      <c r="CE17" s="13">
        <v>15</v>
      </c>
      <c r="CF17" s="13">
        <v>8</v>
      </c>
      <c r="CG17" s="13">
        <v>4</v>
      </c>
      <c r="CH17" s="13">
        <v>6</v>
      </c>
      <c r="CI17" s="13">
        <v>3</v>
      </c>
      <c r="CJ17" s="13">
        <v>3</v>
      </c>
      <c r="CK17" s="13">
        <v>4</v>
      </c>
      <c r="CL17" s="13">
        <v>3</v>
      </c>
      <c r="CM17" s="13">
        <v>3</v>
      </c>
      <c r="CN17" s="13">
        <v>2</v>
      </c>
      <c r="CO17" s="13">
        <v>1</v>
      </c>
      <c r="CP17" s="13">
        <v>1</v>
      </c>
      <c r="CQ17" s="13">
        <v>3</v>
      </c>
      <c r="CR17" s="13">
        <v>0</v>
      </c>
      <c r="CS17" s="13">
        <v>1</v>
      </c>
      <c r="CT17" s="13">
        <v>0</v>
      </c>
      <c r="CU17" s="13">
        <v>0</v>
      </c>
      <c r="CV17" s="13">
        <v>1</v>
      </c>
      <c r="CW17" s="13">
        <v>0</v>
      </c>
      <c r="CX17" s="13">
        <v>0</v>
      </c>
      <c r="CY17" s="13">
        <v>0</v>
      </c>
      <c r="CZ17" s="42">
        <v>3364</v>
      </c>
    </row>
    <row r="18" spans="1:104">
      <c r="A18" s="38" t="s">
        <v>123</v>
      </c>
      <c r="B18" s="38">
        <v>235</v>
      </c>
      <c r="C18" s="38">
        <v>243</v>
      </c>
      <c r="D18" s="38">
        <v>259</v>
      </c>
      <c r="E18" s="38">
        <v>305</v>
      </c>
      <c r="F18" s="38">
        <v>342</v>
      </c>
      <c r="G18" s="38">
        <v>367</v>
      </c>
      <c r="H18" s="38">
        <v>435</v>
      </c>
      <c r="I18" s="38">
        <v>398</v>
      </c>
      <c r="J18" s="38">
        <v>401</v>
      </c>
      <c r="K18" s="38">
        <v>412</v>
      </c>
      <c r="L18" s="38">
        <v>420</v>
      </c>
      <c r="M18" s="38">
        <v>406</v>
      </c>
      <c r="N18" s="38">
        <v>498</v>
      </c>
      <c r="O18" s="38">
        <v>439</v>
      </c>
      <c r="P18" s="38">
        <v>400</v>
      </c>
      <c r="Q18" s="38">
        <v>437</v>
      </c>
      <c r="R18" s="38">
        <v>376</v>
      </c>
      <c r="S18" s="38">
        <v>396</v>
      </c>
      <c r="T18" s="38">
        <v>400</v>
      </c>
      <c r="U18" s="38">
        <v>424</v>
      </c>
      <c r="V18" s="38">
        <v>351</v>
      </c>
      <c r="W18" s="38">
        <v>350</v>
      </c>
      <c r="X18" s="38">
        <v>373</v>
      </c>
      <c r="Y18" s="38">
        <v>370</v>
      </c>
      <c r="Z18" s="38">
        <v>405</v>
      </c>
      <c r="AA18" s="38">
        <v>372</v>
      </c>
      <c r="AB18" s="38">
        <v>399</v>
      </c>
      <c r="AC18" s="38">
        <v>437</v>
      </c>
      <c r="AD18" s="38">
        <v>482</v>
      </c>
      <c r="AE18" s="38">
        <v>476</v>
      </c>
      <c r="AF18" s="38">
        <v>463</v>
      </c>
      <c r="AG18" s="38">
        <v>427</v>
      </c>
      <c r="AH18" s="38">
        <v>492</v>
      </c>
      <c r="AI18" s="38">
        <v>467</v>
      </c>
      <c r="AJ18" s="38">
        <v>499</v>
      </c>
      <c r="AK18" s="38">
        <v>522</v>
      </c>
      <c r="AL18" s="38">
        <v>461</v>
      </c>
      <c r="AM18" s="38">
        <v>402</v>
      </c>
      <c r="AN18" s="38">
        <v>436</v>
      </c>
      <c r="AO18" s="38">
        <v>434</v>
      </c>
      <c r="AP18" s="38">
        <v>461</v>
      </c>
      <c r="AQ18" s="38">
        <v>444</v>
      </c>
      <c r="AR18" s="38">
        <v>487</v>
      </c>
      <c r="AS18" s="38">
        <v>477</v>
      </c>
      <c r="AT18" s="38">
        <v>512</v>
      </c>
      <c r="AU18" s="38">
        <v>534</v>
      </c>
      <c r="AV18" s="38">
        <v>464</v>
      </c>
      <c r="AW18" s="38">
        <v>489</v>
      </c>
      <c r="AX18" s="38">
        <v>507</v>
      </c>
      <c r="AY18" s="38">
        <v>458</v>
      </c>
      <c r="AZ18" s="38">
        <v>477</v>
      </c>
      <c r="BA18" s="38">
        <v>408</v>
      </c>
      <c r="BB18" s="38">
        <v>385</v>
      </c>
      <c r="BC18" s="38">
        <v>429</v>
      </c>
      <c r="BD18" s="38">
        <v>351</v>
      </c>
      <c r="BE18" s="38">
        <v>402</v>
      </c>
      <c r="BF18" s="38">
        <v>350</v>
      </c>
      <c r="BG18" s="38">
        <v>330</v>
      </c>
      <c r="BH18" s="38">
        <v>328</v>
      </c>
      <c r="BI18" s="38">
        <v>329</v>
      </c>
      <c r="BJ18" s="38">
        <v>258</v>
      </c>
      <c r="BK18" s="38">
        <v>275</v>
      </c>
      <c r="BL18" s="38">
        <v>230</v>
      </c>
      <c r="BM18" s="38">
        <v>239</v>
      </c>
      <c r="BN18" s="38">
        <v>209</v>
      </c>
      <c r="BO18" s="38">
        <v>218</v>
      </c>
      <c r="BP18" s="38">
        <v>170</v>
      </c>
      <c r="BQ18" s="38">
        <v>183</v>
      </c>
      <c r="BR18" s="38">
        <v>140</v>
      </c>
      <c r="BS18" s="38">
        <v>129</v>
      </c>
      <c r="BT18" s="38">
        <v>160</v>
      </c>
      <c r="BU18" s="38">
        <v>104</v>
      </c>
      <c r="BV18" s="38">
        <v>106</v>
      </c>
      <c r="BW18" s="38">
        <v>105</v>
      </c>
      <c r="BX18" s="38">
        <v>81</v>
      </c>
      <c r="BY18" s="38">
        <v>79</v>
      </c>
      <c r="BZ18" s="38">
        <v>59</v>
      </c>
      <c r="CA18" s="38">
        <v>67</v>
      </c>
      <c r="CB18" s="38">
        <v>51</v>
      </c>
      <c r="CC18" s="38">
        <v>49</v>
      </c>
      <c r="CD18" s="38">
        <v>31</v>
      </c>
      <c r="CE18" s="38">
        <v>50</v>
      </c>
      <c r="CF18" s="38">
        <v>30</v>
      </c>
      <c r="CG18" s="38">
        <v>25</v>
      </c>
      <c r="CH18" s="38">
        <v>24</v>
      </c>
      <c r="CI18" s="38">
        <v>16</v>
      </c>
      <c r="CJ18" s="38">
        <v>17</v>
      </c>
      <c r="CK18" s="38">
        <v>9</v>
      </c>
      <c r="CL18" s="38">
        <v>15</v>
      </c>
      <c r="CM18" s="38">
        <v>10</v>
      </c>
      <c r="CN18" s="38">
        <v>6</v>
      </c>
      <c r="CO18" s="38">
        <v>7</v>
      </c>
      <c r="CP18" s="38">
        <v>4</v>
      </c>
      <c r="CQ18" s="38">
        <v>7</v>
      </c>
      <c r="CR18" s="38">
        <v>3</v>
      </c>
      <c r="CS18" s="38">
        <v>8</v>
      </c>
      <c r="CT18" s="38">
        <v>3</v>
      </c>
      <c r="CU18" s="38">
        <v>3</v>
      </c>
      <c r="CV18" s="38">
        <v>2</v>
      </c>
      <c r="CW18" s="38">
        <v>1</v>
      </c>
      <c r="CX18" s="38">
        <v>1</v>
      </c>
      <c r="CY18" s="38">
        <v>1</v>
      </c>
      <c r="CZ18" s="39">
        <v>28018</v>
      </c>
    </row>
    <row r="19" spans="1:104">
      <c r="A19" s="13" t="s">
        <v>4</v>
      </c>
      <c r="B19" s="13">
        <v>88</v>
      </c>
      <c r="C19" s="13">
        <v>134</v>
      </c>
      <c r="D19" s="13">
        <v>127</v>
      </c>
      <c r="E19" s="13">
        <v>131</v>
      </c>
      <c r="F19" s="13">
        <v>142</v>
      </c>
      <c r="G19" s="13">
        <v>181</v>
      </c>
      <c r="H19" s="13">
        <v>171</v>
      </c>
      <c r="I19" s="13">
        <v>162</v>
      </c>
      <c r="J19" s="13">
        <v>178</v>
      </c>
      <c r="K19" s="13">
        <v>159</v>
      </c>
      <c r="L19" s="13">
        <v>168</v>
      </c>
      <c r="M19" s="13">
        <v>170</v>
      </c>
      <c r="N19" s="13">
        <v>220</v>
      </c>
      <c r="O19" s="13">
        <v>179</v>
      </c>
      <c r="P19" s="13">
        <v>177</v>
      </c>
      <c r="Q19" s="13">
        <v>180</v>
      </c>
      <c r="R19" s="13">
        <v>175</v>
      </c>
      <c r="S19" s="13">
        <v>197</v>
      </c>
      <c r="T19" s="13">
        <v>184</v>
      </c>
      <c r="U19" s="13">
        <v>158</v>
      </c>
      <c r="V19" s="13">
        <v>192</v>
      </c>
      <c r="W19" s="13">
        <v>184</v>
      </c>
      <c r="X19" s="13">
        <v>137</v>
      </c>
      <c r="Y19" s="13">
        <v>162</v>
      </c>
      <c r="Z19" s="13">
        <v>169</v>
      </c>
      <c r="AA19" s="13">
        <v>203</v>
      </c>
      <c r="AB19" s="13">
        <v>230</v>
      </c>
      <c r="AC19" s="13">
        <v>237</v>
      </c>
      <c r="AD19" s="13">
        <v>271</v>
      </c>
      <c r="AE19" s="13">
        <v>233</v>
      </c>
      <c r="AF19" s="13">
        <v>217</v>
      </c>
      <c r="AG19" s="13">
        <v>255</v>
      </c>
      <c r="AH19" s="13">
        <v>256</v>
      </c>
      <c r="AI19" s="13">
        <v>246</v>
      </c>
      <c r="AJ19" s="13">
        <v>263</v>
      </c>
      <c r="AK19" s="13">
        <v>233</v>
      </c>
      <c r="AL19" s="13">
        <v>222</v>
      </c>
      <c r="AM19" s="13">
        <v>218</v>
      </c>
      <c r="AN19" s="13">
        <v>215</v>
      </c>
      <c r="AO19" s="13">
        <v>200</v>
      </c>
      <c r="AP19" s="13">
        <v>229</v>
      </c>
      <c r="AQ19" s="13">
        <v>218</v>
      </c>
      <c r="AR19" s="13">
        <v>234</v>
      </c>
      <c r="AS19" s="13">
        <v>225</v>
      </c>
      <c r="AT19" s="13">
        <v>245</v>
      </c>
      <c r="AU19" s="13">
        <v>240</v>
      </c>
      <c r="AV19" s="13">
        <v>232</v>
      </c>
      <c r="AW19" s="13">
        <v>200</v>
      </c>
      <c r="AX19" s="13">
        <v>212</v>
      </c>
      <c r="AY19" s="13">
        <v>184</v>
      </c>
      <c r="AZ19" s="13">
        <v>191</v>
      </c>
      <c r="BA19" s="13">
        <v>189</v>
      </c>
      <c r="BB19" s="13">
        <v>157</v>
      </c>
      <c r="BC19" s="13">
        <v>196</v>
      </c>
      <c r="BD19" s="13">
        <v>157</v>
      </c>
      <c r="BE19" s="13">
        <v>173</v>
      </c>
      <c r="BF19" s="13">
        <v>187</v>
      </c>
      <c r="BG19" s="13">
        <v>184</v>
      </c>
      <c r="BH19" s="13">
        <v>158</v>
      </c>
      <c r="BI19" s="13">
        <v>175</v>
      </c>
      <c r="BJ19" s="13">
        <v>157</v>
      </c>
      <c r="BK19" s="13">
        <v>128</v>
      </c>
      <c r="BL19" s="13">
        <v>140</v>
      </c>
      <c r="BM19" s="13">
        <v>133</v>
      </c>
      <c r="BN19" s="13">
        <v>138</v>
      </c>
      <c r="BO19" s="13">
        <v>110</v>
      </c>
      <c r="BP19" s="13">
        <v>112</v>
      </c>
      <c r="BQ19" s="13">
        <v>104</v>
      </c>
      <c r="BR19" s="13">
        <v>83</v>
      </c>
      <c r="BS19" s="13">
        <v>88</v>
      </c>
      <c r="BT19" s="13">
        <v>83</v>
      </c>
      <c r="BU19" s="13">
        <v>82</v>
      </c>
      <c r="BV19" s="13">
        <v>77</v>
      </c>
      <c r="BW19" s="13">
        <v>60</v>
      </c>
      <c r="BX19" s="13">
        <v>72</v>
      </c>
      <c r="BY19" s="13">
        <v>47</v>
      </c>
      <c r="BZ19" s="13">
        <v>52</v>
      </c>
      <c r="CA19" s="13">
        <v>39</v>
      </c>
      <c r="CB19" s="13">
        <v>40</v>
      </c>
      <c r="CC19" s="13">
        <v>31</v>
      </c>
      <c r="CD19" s="13">
        <v>26</v>
      </c>
      <c r="CE19" s="13">
        <v>34</v>
      </c>
      <c r="CF19" s="13">
        <v>21</v>
      </c>
      <c r="CG19" s="13">
        <v>16</v>
      </c>
      <c r="CH19" s="13">
        <v>20</v>
      </c>
      <c r="CI19" s="13">
        <v>19</v>
      </c>
      <c r="CJ19" s="13">
        <v>15</v>
      </c>
      <c r="CK19" s="13">
        <v>20</v>
      </c>
      <c r="CL19" s="13">
        <v>19</v>
      </c>
      <c r="CM19" s="13">
        <v>12</v>
      </c>
      <c r="CN19" s="13">
        <v>4</v>
      </c>
      <c r="CO19" s="13">
        <v>9</v>
      </c>
      <c r="CP19" s="13">
        <v>4</v>
      </c>
      <c r="CQ19" s="13">
        <v>2</v>
      </c>
      <c r="CR19" s="13">
        <v>2</v>
      </c>
      <c r="CS19" s="13">
        <v>4</v>
      </c>
      <c r="CT19" s="13">
        <v>3</v>
      </c>
      <c r="CU19" s="13">
        <v>2</v>
      </c>
      <c r="CV19" s="13">
        <v>3</v>
      </c>
      <c r="CW19" s="13">
        <v>0</v>
      </c>
      <c r="CX19" s="13">
        <v>2</v>
      </c>
      <c r="CY19" s="13">
        <v>9</v>
      </c>
      <c r="CZ19" s="42">
        <v>13632</v>
      </c>
    </row>
    <row r="20" spans="1:104">
      <c r="A20" s="13" t="s">
        <v>5</v>
      </c>
      <c r="B20" s="13">
        <v>135</v>
      </c>
      <c r="C20" s="13">
        <v>145</v>
      </c>
      <c r="D20" s="13">
        <v>141</v>
      </c>
      <c r="E20" s="13">
        <v>126</v>
      </c>
      <c r="F20" s="13">
        <v>160</v>
      </c>
      <c r="G20" s="13">
        <v>165</v>
      </c>
      <c r="H20" s="13">
        <v>177</v>
      </c>
      <c r="I20" s="13">
        <v>171</v>
      </c>
      <c r="J20" s="13">
        <v>173</v>
      </c>
      <c r="K20" s="13">
        <v>164</v>
      </c>
      <c r="L20" s="13">
        <v>172</v>
      </c>
      <c r="M20" s="13">
        <v>196</v>
      </c>
      <c r="N20" s="13">
        <v>186</v>
      </c>
      <c r="O20" s="13">
        <v>190</v>
      </c>
      <c r="P20" s="13">
        <v>158</v>
      </c>
      <c r="Q20" s="13">
        <v>178</v>
      </c>
      <c r="R20" s="13">
        <v>184</v>
      </c>
      <c r="S20" s="13">
        <v>158</v>
      </c>
      <c r="T20" s="13">
        <v>183</v>
      </c>
      <c r="U20" s="13">
        <v>169</v>
      </c>
      <c r="V20" s="13">
        <v>135</v>
      </c>
      <c r="W20" s="13">
        <v>159</v>
      </c>
      <c r="X20" s="13">
        <v>176</v>
      </c>
      <c r="Y20" s="13">
        <v>169</v>
      </c>
      <c r="Z20" s="13">
        <v>185</v>
      </c>
      <c r="AA20" s="13">
        <v>184</v>
      </c>
      <c r="AB20" s="13">
        <v>175</v>
      </c>
      <c r="AC20" s="13">
        <v>237</v>
      </c>
      <c r="AD20" s="13">
        <v>246</v>
      </c>
      <c r="AE20" s="13">
        <v>247</v>
      </c>
      <c r="AF20" s="13">
        <v>286</v>
      </c>
      <c r="AG20" s="13">
        <v>262</v>
      </c>
      <c r="AH20" s="13">
        <v>272</v>
      </c>
      <c r="AI20" s="13">
        <v>242</v>
      </c>
      <c r="AJ20" s="13">
        <v>257</v>
      </c>
      <c r="AK20" s="13">
        <v>273</v>
      </c>
      <c r="AL20" s="13">
        <v>222</v>
      </c>
      <c r="AM20" s="13">
        <v>237</v>
      </c>
      <c r="AN20" s="13">
        <v>252</v>
      </c>
      <c r="AO20" s="13">
        <v>269</v>
      </c>
      <c r="AP20" s="13">
        <v>272</v>
      </c>
      <c r="AQ20" s="13">
        <v>268</v>
      </c>
      <c r="AR20" s="13">
        <v>261</v>
      </c>
      <c r="AS20" s="13">
        <v>299</v>
      </c>
      <c r="AT20" s="13">
        <v>268</v>
      </c>
      <c r="AU20" s="13">
        <v>310</v>
      </c>
      <c r="AV20" s="13">
        <v>292</v>
      </c>
      <c r="AW20" s="13">
        <v>242</v>
      </c>
      <c r="AX20" s="13">
        <v>261</v>
      </c>
      <c r="AY20" s="13">
        <v>237</v>
      </c>
      <c r="AZ20" s="13">
        <v>235</v>
      </c>
      <c r="BA20" s="13">
        <v>234</v>
      </c>
      <c r="BB20" s="13">
        <v>200</v>
      </c>
      <c r="BC20" s="13">
        <v>211</v>
      </c>
      <c r="BD20" s="13">
        <v>193</v>
      </c>
      <c r="BE20" s="13">
        <v>192</v>
      </c>
      <c r="BF20" s="13">
        <v>169</v>
      </c>
      <c r="BG20" s="13">
        <v>182</v>
      </c>
      <c r="BH20" s="13">
        <v>178</v>
      </c>
      <c r="BI20" s="13">
        <v>167</v>
      </c>
      <c r="BJ20" s="13">
        <v>161</v>
      </c>
      <c r="BK20" s="13">
        <v>146</v>
      </c>
      <c r="BL20" s="13">
        <v>128</v>
      </c>
      <c r="BM20" s="13">
        <v>138</v>
      </c>
      <c r="BN20" s="13">
        <v>138</v>
      </c>
      <c r="BO20" s="13">
        <v>111</v>
      </c>
      <c r="BP20" s="13">
        <v>105</v>
      </c>
      <c r="BQ20" s="13">
        <v>82</v>
      </c>
      <c r="BR20" s="13">
        <v>81</v>
      </c>
      <c r="BS20" s="13">
        <v>82</v>
      </c>
      <c r="BT20" s="13">
        <v>63</v>
      </c>
      <c r="BU20" s="13">
        <v>66</v>
      </c>
      <c r="BV20" s="13">
        <v>55</v>
      </c>
      <c r="BW20" s="13">
        <v>61</v>
      </c>
      <c r="BX20" s="13">
        <v>47</v>
      </c>
      <c r="BY20" s="13">
        <v>35</v>
      </c>
      <c r="BZ20" s="13">
        <v>47</v>
      </c>
      <c r="CA20" s="13">
        <v>28</v>
      </c>
      <c r="CB20" s="13">
        <v>22</v>
      </c>
      <c r="CC20" s="13">
        <v>21</v>
      </c>
      <c r="CD20" s="13">
        <v>20</v>
      </c>
      <c r="CE20" s="13">
        <v>19</v>
      </c>
      <c r="CF20" s="13">
        <v>15</v>
      </c>
      <c r="CG20" s="13">
        <v>18</v>
      </c>
      <c r="CH20" s="13">
        <v>11</v>
      </c>
      <c r="CI20" s="13">
        <v>21</v>
      </c>
      <c r="CJ20" s="13">
        <v>9</v>
      </c>
      <c r="CK20" s="13">
        <v>10</v>
      </c>
      <c r="CL20" s="13">
        <v>9</v>
      </c>
      <c r="CM20" s="13">
        <v>7</v>
      </c>
      <c r="CN20" s="13">
        <v>6</v>
      </c>
      <c r="CO20" s="13">
        <v>3</v>
      </c>
      <c r="CP20" s="13">
        <v>1</v>
      </c>
      <c r="CQ20" s="13">
        <v>0</v>
      </c>
      <c r="CR20" s="13">
        <v>1</v>
      </c>
      <c r="CS20" s="13">
        <v>1</v>
      </c>
      <c r="CT20" s="13">
        <v>2</v>
      </c>
      <c r="CU20" s="13">
        <v>2</v>
      </c>
      <c r="CV20" s="13">
        <v>2</v>
      </c>
      <c r="CW20" s="13">
        <v>0</v>
      </c>
      <c r="CX20" s="13">
        <v>0</v>
      </c>
      <c r="CY20" s="13">
        <v>1</v>
      </c>
      <c r="CZ20" s="42">
        <v>14262</v>
      </c>
    </row>
    <row r="21" spans="1:104">
      <c r="A21" s="13" t="s">
        <v>6</v>
      </c>
      <c r="B21" s="13">
        <v>79</v>
      </c>
      <c r="C21" s="13">
        <v>62</v>
      </c>
      <c r="D21" s="13">
        <v>93</v>
      </c>
      <c r="E21" s="13">
        <v>108</v>
      </c>
      <c r="F21" s="13">
        <v>109</v>
      </c>
      <c r="G21" s="13">
        <v>149</v>
      </c>
      <c r="H21" s="13">
        <v>164</v>
      </c>
      <c r="I21" s="13">
        <v>164</v>
      </c>
      <c r="J21" s="13">
        <v>158</v>
      </c>
      <c r="K21" s="13">
        <v>152</v>
      </c>
      <c r="L21" s="13">
        <v>186</v>
      </c>
      <c r="M21" s="13">
        <v>156</v>
      </c>
      <c r="N21" s="13">
        <v>184</v>
      </c>
      <c r="O21" s="13">
        <v>148</v>
      </c>
      <c r="P21" s="13">
        <v>117</v>
      </c>
      <c r="Q21" s="13">
        <v>148</v>
      </c>
      <c r="R21" s="13">
        <v>140</v>
      </c>
      <c r="S21" s="13">
        <v>120</v>
      </c>
      <c r="T21" s="13">
        <v>141</v>
      </c>
      <c r="U21" s="13">
        <v>111</v>
      </c>
      <c r="V21" s="13">
        <v>117</v>
      </c>
      <c r="W21" s="13">
        <v>138</v>
      </c>
      <c r="X21" s="13">
        <v>140</v>
      </c>
      <c r="Y21" s="13">
        <v>107</v>
      </c>
      <c r="Z21" s="13">
        <v>124</v>
      </c>
      <c r="AA21" s="13">
        <v>125</v>
      </c>
      <c r="AB21" s="13">
        <v>129</v>
      </c>
      <c r="AC21" s="13">
        <v>143</v>
      </c>
      <c r="AD21" s="13">
        <v>125</v>
      </c>
      <c r="AE21" s="13">
        <v>120</v>
      </c>
      <c r="AF21" s="13">
        <v>138</v>
      </c>
      <c r="AG21" s="13">
        <v>141</v>
      </c>
      <c r="AH21" s="13">
        <v>147</v>
      </c>
      <c r="AI21" s="13">
        <v>138</v>
      </c>
      <c r="AJ21" s="13">
        <v>138</v>
      </c>
      <c r="AK21" s="13">
        <v>141</v>
      </c>
      <c r="AL21" s="13">
        <v>114</v>
      </c>
      <c r="AM21" s="13">
        <v>119</v>
      </c>
      <c r="AN21" s="13">
        <v>107</v>
      </c>
      <c r="AO21" s="13">
        <v>146</v>
      </c>
      <c r="AP21" s="13">
        <v>130</v>
      </c>
      <c r="AQ21" s="13">
        <v>120</v>
      </c>
      <c r="AR21" s="13">
        <v>101</v>
      </c>
      <c r="AS21" s="13">
        <v>115</v>
      </c>
      <c r="AT21" s="13">
        <v>109</v>
      </c>
      <c r="AU21" s="13">
        <v>141</v>
      </c>
      <c r="AV21" s="13">
        <v>133</v>
      </c>
      <c r="AW21" s="13">
        <v>132</v>
      </c>
      <c r="AX21" s="13">
        <v>136</v>
      </c>
      <c r="AY21" s="13">
        <v>121</v>
      </c>
      <c r="AZ21" s="13">
        <v>115</v>
      </c>
      <c r="BA21" s="13">
        <v>160</v>
      </c>
      <c r="BB21" s="13">
        <v>123</v>
      </c>
      <c r="BC21" s="13">
        <v>131</v>
      </c>
      <c r="BD21" s="13">
        <v>136</v>
      </c>
      <c r="BE21" s="13">
        <v>137</v>
      </c>
      <c r="BF21" s="13">
        <v>121</v>
      </c>
      <c r="BG21" s="13">
        <v>120</v>
      </c>
      <c r="BH21" s="13">
        <v>115</v>
      </c>
      <c r="BI21" s="13">
        <v>132</v>
      </c>
      <c r="BJ21" s="13">
        <v>98</v>
      </c>
      <c r="BK21" s="13">
        <v>84</v>
      </c>
      <c r="BL21" s="13">
        <v>97</v>
      </c>
      <c r="BM21" s="13">
        <v>82</v>
      </c>
      <c r="BN21" s="13">
        <v>76</v>
      </c>
      <c r="BO21" s="13">
        <v>83</v>
      </c>
      <c r="BP21" s="13">
        <v>62</v>
      </c>
      <c r="BQ21" s="13">
        <v>59</v>
      </c>
      <c r="BR21" s="13">
        <v>73</v>
      </c>
      <c r="BS21" s="13">
        <v>45</v>
      </c>
      <c r="BT21" s="13">
        <v>53</v>
      </c>
      <c r="BU21" s="13">
        <v>37</v>
      </c>
      <c r="BV21" s="13">
        <v>40</v>
      </c>
      <c r="BW21" s="13">
        <v>50</v>
      </c>
      <c r="BX21" s="13">
        <v>38</v>
      </c>
      <c r="BY21" s="13">
        <v>27</v>
      </c>
      <c r="BZ21" s="13">
        <v>43</v>
      </c>
      <c r="CA21" s="13">
        <v>22</v>
      </c>
      <c r="CB21" s="13">
        <v>26</v>
      </c>
      <c r="CC21" s="13">
        <v>19</v>
      </c>
      <c r="CD21" s="13">
        <v>24</v>
      </c>
      <c r="CE21" s="13">
        <v>19</v>
      </c>
      <c r="CF21" s="13">
        <v>9</v>
      </c>
      <c r="CG21" s="13">
        <v>14</v>
      </c>
      <c r="CH21" s="13">
        <v>12</v>
      </c>
      <c r="CI21" s="13">
        <v>10</v>
      </c>
      <c r="CJ21" s="13">
        <v>7</v>
      </c>
      <c r="CK21" s="13">
        <v>15</v>
      </c>
      <c r="CL21" s="13">
        <v>5</v>
      </c>
      <c r="CM21" s="13">
        <v>4</v>
      </c>
      <c r="CN21" s="13">
        <v>1</v>
      </c>
      <c r="CO21" s="13">
        <v>2</v>
      </c>
      <c r="CP21" s="13">
        <v>1</v>
      </c>
      <c r="CQ21" s="13">
        <v>5</v>
      </c>
      <c r="CR21" s="13">
        <v>1</v>
      </c>
      <c r="CS21" s="13">
        <v>0</v>
      </c>
      <c r="CT21" s="13">
        <v>0</v>
      </c>
      <c r="CU21" s="13">
        <v>1</v>
      </c>
      <c r="CV21" s="13">
        <v>1</v>
      </c>
      <c r="CW21" s="13">
        <v>0</v>
      </c>
      <c r="CX21" s="13">
        <v>0</v>
      </c>
      <c r="CY21" s="13">
        <v>0</v>
      </c>
      <c r="CZ21" s="42">
        <v>9059</v>
      </c>
    </row>
    <row r="22" spans="1:104">
      <c r="A22" s="13" t="s">
        <v>7</v>
      </c>
      <c r="B22" s="13">
        <v>97</v>
      </c>
      <c r="C22" s="13">
        <v>99</v>
      </c>
      <c r="D22" s="13">
        <v>118</v>
      </c>
      <c r="E22" s="13">
        <v>116</v>
      </c>
      <c r="F22" s="13">
        <v>148</v>
      </c>
      <c r="G22" s="13">
        <v>124</v>
      </c>
      <c r="H22" s="13">
        <v>135</v>
      </c>
      <c r="I22" s="13">
        <v>129</v>
      </c>
      <c r="J22" s="13">
        <v>140</v>
      </c>
      <c r="K22" s="13">
        <v>134</v>
      </c>
      <c r="L22" s="13">
        <v>115</v>
      </c>
      <c r="M22" s="13">
        <v>121</v>
      </c>
      <c r="N22" s="13">
        <v>147</v>
      </c>
      <c r="O22" s="13">
        <v>139</v>
      </c>
      <c r="P22" s="13">
        <v>133</v>
      </c>
      <c r="Q22" s="13">
        <v>126</v>
      </c>
      <c r="R22" s="13">
        <v>124</v>
      </c>
      <c r="S22" s="13">
        <v>126</v>
      </c>
      <c r="T22" s="13">
        <v>155</v>
      </c>
      <c r="U22" s="13">
        <v>136</v>
      </c>
      <c r="V22" s="13">
        <v>122</v>
      </c>
      <c r="W22" s="13">
        <v>139</v>
      </c>
      <c r="X22" s="13">
        <v>130</v>
      </c>
      <c r="Y22" s="13">
        <v>131</v>
      </c>
      <c r="Z22" s="13">
        <v>140</v>
      </c>
      <c r="AA22" s="13">
        <v>143</v>
      </c>
      <c r="AB22" s="13">
        <v>127</v>
      </c>
      <c r="AC22" s="13">
        <v>114</v>
      </c>
      <c r="AD22" s="13">
        <v>165</v>
      </c>
      <c r="AE22" s="13">
        <v>186</v>
      </c>
      <c r="AF22" s="13">
        <v>167</v>
      </c>
      <c r="AG22" s="13">
        <v>145</v>
      </c>
      <c r="AH22" s="13">
        <v>134</v>
      </c>
      <c r="AI22" s="13">
        <v>166</v>
      </c>
      <c r="AJ22" s="13">
        <v>157</v>
      </c>
      <c r="AK22" s="13">
        <v>155</v>
      </c>
      <c r="AL22" s="13">
        <v>151</v>
      </c>
      <c r="AM22" s="13">
        <v>159</v>
      </c>
      <c r="AN22" s="13">
        <v>134</v>
      </c>
      <c r="AO22" s="13">
        <v>161</v>
      </c>
      <c r="AP22" s="13">
        <v>159</v>
      </c>
      <c r="AQ22" s="13">
        <v>146</v>
      </c>
      <c r="AR22" s="13">
        <v>171</v>
      </c>
      <c r="AS22" s="13">
        <v>180</v>
      </c>
      <c r="AT22" s="13">
        <v>166</v>
      </c>
      <c r="AU22" s="13">
        <v>166</v>
      </c>
      <c r="AV22" s="13">
        <v>171</v>
      </c>
      <c r="AW22" s="13">
        <v>161</v>
      </c>
      <c r="AX22" s="13">
        <v>155</v>
      </c>
      <c r="AY22" s="13">
        <v>171</v>
      </c>
      <c r="AZ22" s="13">
        <v>172</v>
      </c>
      <c r="BA22" s="13">
        <v>127</v>
      </c>
      <c r="BB22" s="13">
        <v>137</v>
      </c>
      <c r="BC22" s="13">
        <v>147</v>
      </c>
      <c r="BD22" s="13">
        <v>145</v>
      </c>
      <c r="BE22" s="13">
        <v>121</v>
      </c>
      <c r="BF22" s="13">
        <v>140</v>
      </c>
      <c r="BG22" s="13">
        <v>131</v>
      </c>
      <c r="BH22" s="13">
        <v>114</v>
      </c>
      <c r="BI22" s="13">
        <v>108</v>
      </c>
      <c r="BJ22" s="13">
        <v>82</v>
      </c>
      <c r="BK22" s="13">
        <v>98</v>
      </c>
      <c r="BL22" s="13">
        <v>79</v>
      </c>
      <c r="BM22" s="13">
        <v>78</v>
      </c>
      <c r="BN22" s="13">
        <v>87</v>
      </c>
      <c r="BO22" s="13">
        <v>79</v>
      </c>
      <c r="BP22" s="13">
        <v>64</v>
      </c>
      <c r="BQ22" s="13">
        <v>39</v>
      </c>
      <c r="BR22" s="13">
        <v>54</v>
      </c>
      <c r="BS22" s="13">
        <v>53</v>
      </c>
      <c r="BT22" s="13">
        <v>47</v>
      </c>
      <c r="BU22" s="13">
        <v>36</v>
      </c>
      <c r="BV22" s="13">
        <v>30</v>
      </c>
      <c r="BW22" s="13">
        <v>44</v>
      </c>
      <c r="BX22" s="13">
        <v>33</v>
      </c>
      <c r="BY22" s="13">
        <v>32</v>
      </c>
      <c r="BZ22" s="13">
        <v>36</v>
      </c>
      <c r="CA22" s="13">
        <v>19</v>
      </c>
      <c r="CB22" s="13">
        <v>23</v>
      </c>
      <c r="CC22" s="13">
        <v>22</v>
      </c>
      <c r="CD22" s="13">
        <v>9</v>
      </c>
      <c r="CE22" s="13">
        <v>11</v>
      </c>
      <c r="CF22" s="13">
        <v>16</v>
      </c>
      <c r="CG22" s="13">
        <v>17</v>
      </c>
      <c r="CH22" s="13">
        <v>9</v>
      </c>
      <c r="CI22" s="13">
        <v>13</v>
      </c>
      <c r="CJ22" s="13">
        <v>8</v>
      </c>
      <c r="CK22" s="13">
        <v>8</v>
      </c>
      <c r="CL22" s="13">
        <v>9</v>
      </c>
      <c r="CM22" s="13">
        <v>2</v>
      </c>
      <c r="CN22" s="13">
        <v>6</v>
      </c>
      <c r="CO22" s="13">
        <v>7</v>
      </c>
      <c r="CP22" s="13">
        <v>3</v>
      </c>
      <c r="CQ22" s="13">
        <v>3</v>
      </c>
      <c r="CR22" s="13">
        <v>2</v>
      </c>
      <c r="CS22" s="13">
        <v>1</v>
      </c>
      <c r="CT22" s="13">
        <v>4</v>
      </c>
      <c r="CU22" s="13">
        <v>2</v>
      </c>
      <c r="CV22" s="13">
        <v>1</v>
      </c>
      <c r="CW22" s="13">
        <v>0</v>
      </c>
      <c r="CX22" s="13">
        <v>0</v>
      </c>
      <c r="CY22" s="13">
        <v>4</v>
      </c>
      <c r="CZ22" s="42">
        <v>9646</v>
      </c>
    </row>
    <row r="23" spans="1:104">
      <c r="A23" s="13" t="s">
        <v>8</v>
      </c>
      <c r="B23" s="13">
        <v>46</v>
      </c>
      <c r="C23" s="13">
        <v>65</v>
      </c>
      <c r="D23" s="13">
        <v>70</v>
      </c>
      <c r="E23" s="13">
        <v>75</v>
      </c>
      <c r="F23" s="13">
        <v>80</v>
      </c>
      <c r="G23" s="13">
        <v>89</v>
      </c>
      <c r="H23" s="13">
        <v>73</v>
      </c>
      <c r="I23" s="13">
        <v>81</v>
      </c>
      <c r="J23" s="13">
        <v>89</v>
      </c>
      <c r="K23" s="13">
        <v>84</v>
      </c>
      <c r="L23" s="13">
        <v>76</v>
      </c>
      <c r="M23" s="13">
        <v>72</v>
      </c>
      <c r="N23" s="13">
        <v>103</v>
      </c>
      <c r="O23" s="13">
        <v>93</v>
      </c>
      <c r="P23" s="13">
        <v>100</v>
      </c>
      <c r="Q23" s="13">
        <v>86</v>
      </c>
      <c r="R23" s="13">
        <v>104</v>
      </c>
      <c r="S23" s="13">
        <v>92</v>
      </c>
      <c r="T23" s="13">
        <v>84</v>
      </c>
      <c r="U23" s="13">
        <v>109</v>
      </c>
      <c r="V23" s="13">
        <v>90</v>
      </c>
      <c r="W23" s="13">
        <v>86</v>
      </c>
      <c r="X23" s="13">
        <v>86</v>
      </c>
      <c r="Y23" s="13">
        <v>101</v>
      </c>
      <c r="Z23" s="13">
        <v>97</v>
      </c>
      <c r="AA23" s="13">
        <v>109</v>
      </c>
      <c r="AB23" s="13">
        <v>104</v>
      </c>
      <c r="AC23" s="13">
        <v>119</v>
      </c>
      <c r="AD23" s="13">
        <v>120</v>
      </c>
      <c r="AE23" s="13">
        <v>121</v>
      </c>
      <c r="AF23" s="13">
        <v>113</v>
      </c>
      <c r="AG23" s="13">
        <v>124</v>
      </c>
      <c r="AH23" s="13">
        <v>108</v>
      </c>
      <c r="AI23" s="13">
        <v>117</v>
      </c>
      <c r="AJ23" s="13">
        <v>161</v>
      </c>
      <c r="AK23" s="13">
        <v>112</v>
      </c>
      <c r="AL23" s="13">
        <v>114</v>
      </c>
      <c r="AM23" s="13">
        <v>96</v>
      </c>
      <c r="AN23" s="13">
        <v>102</v>
      </c>
      <c r="AO23" s="13">
        <v>82</v>
      </c>
      <c r="AP23" s="13">
        <v>111</v>
      </c>
      <c r="AQ23" s="13">
        <v>109</v>
      </c>
      <c r="AR23" s="13">
        <v>110</v>
      </c>
      <c r="AS23" s="13">
        <v>102</v>
      </c>
      <c r="AT23" s="13">
        <v>112</v>
      </c>
      <c r="AU23" s="13">
        <v>92</v>
      </c>
      <c r="AV23" s="13">
        <v>117</v>
      </c>
      <c r="AW23" s="13">
        <v>109</v>
      </c>
      <c r="AX23" s="13">
        <v>113</v>
      </c>
      <c r="AY23" s="13">
        <v>92</v>
      </c>
      <c r="AZ23" s="13">
        <v>98</v>
      </c>
      <c r="BA23" s="13">
        <v>96</v>
      </c>
      <c r="BB23" s="13">
        <v>106</v>
      </c>
      <c r="BC23" s="13">
        <v>102</v>
      </c>
      <c r="BD23" s="13">
        <v>90</v>
      </c>
      <c r="BE23" s="13">
        <v>114</v>
      </c>
      <c r="BF23" s="13">
        <v>89</v>
      </c>
      <c r="BG23" s="13">
        <v>108</v>
      </c>
      <c r="BH23" s="13">
        <v>105</v>
      </c>
      <c r="BI23" s="13">
        <v>104</v>
      </c>
      <c r="BJ23" s="13">
        <v>88</v>
      </c>
      <c r="BK23" s="13">
        <v>85</v>
      </c>
      <c r="BL23" s="13">
        <v>67</v>
      </c>
      <c r="BM23" s="13">
        <v>78</v>
      </c>
      <c r="BN23" s="13">
        <v>68</v>
      </c>
      <c r="BO23" s="13">
        <v>52</v>
      </c>
      <c r="BP23" s="13">
        <v>52</v>
      </c>
      <c r="BQ23" s="13">
        <v>45</v>
      </c>
      <c r="BR23" s="13">
        <v>43</v>
      </c>
      <c r="BS23" s="13">
        <v>43</v>
      </c>
      <c r="BT23" s="13">
        <v>38</v>
      </c>
      <c r="BU23" s="13">
        <v>42</v>
      </c>
      <c r="BV23" s="13">
        <v>35</v>
      </c>
      <c r="BW23" s="13">
        <v>43</v>
      </c>
      <c r="BX23" s="13">
        <v>34</v>
      </c>
      <c r="BY23" s="13">
        <v>39</v>
      </c>
      <c r="BZ23" s="13">
        <v>23</v>
      </c>
      <c r="CA23" s="13">
        <v>25</v>
      </c>
      <c r="CB23" s="13">
        <v>23</v>
      </c>
      <c r="CC23" s="13">
        <v>11</v>
      </c>
      <c r="CD23" s="13">
        <v>11</v>
      </c>
      <c r="CE23" s="13">
        <v>15</v>
      </c>
      <c r="CF23" s="13">
        <v>7</v>
      </c>
      <c r="CG23" s="13">
        <v>13</v>
      </c>
      <c r="CH23" s="13">
        <v>11</v>
      </c>
      <c r="CI23" s="13">
        <v>13</v>
      </c>
      <c r="CJ23" s="13">
        <v>6</v>
      </c>
      <c r="CK23" s="13">
        <v>12</v>
      </c>
      <c r="CL23" s="13">
        <v>5</v>
      </c>
      <c r="CM23" s="13">
        <v>9</v>
      </c>
      <c r="CN23" s="13">
        <v>5</v>
      </c>
      <c r="CO23" s="13">
        <v>5</v>
      </c>
      <c r="CP23" s="13">
        <v>2</v>
      </c>
      <c r="CQ23" s="13">
        <v>3</v>
      </c>
      <c r="CR23" s="13">
        <v>4</v>
      </c>
      <c r="CS23" s="13">
        <v>5</v>
      </c>
      <c r="CT23" s="13">
        <v>5</v>
      </c>
      <c r="CU23" s="13">
        <v>1</v>
      </c>
      <c r="CV23" s="13">
        <v>1</v>
      </c>
      <c r="CW23" s="13">
        <v>0</v>
      </c>
      <c r="CX23" s="13">
        <v>4</v>
      </c>
      <c r="CY23" s="13">
        <v>6</v>
      </c>
      <c r="CZ23" s="42">
        <v>6989</v>
      </c>
    </row>
    <row r="24" spans="1:104">
      <c r="A24" s="13" t="s">
        <v>9</v>
      </c>
      <c r="B24" s="13">
        <v>18</v>
      </c>
      <c r="C24" s="13">
        <v>28</v>
      </c>
      <c r="D24" s="13">
        <v>33</v>
      </c>
      <c r="E24" s="13">
        <v>34</v>
      </c>
      <c r="F24" s="13">
        <v>34</v>
      </c>
      <c r="G24" s="13">
        <v>38</v>
      </c>
      <c r="H24" s="13">
        <v>39</v>
      </c>
      <c r="I24" s="13">
        <v>39</v>
      </c>
      <c r="J24" s="13">
        <v>29</v>
      </c>
      <c r="K24" s="13">
        <v>39</v>
      </c>
      <c r="L24" s="13">
        <v>35</v>
      </c>
      <c r="M24" s="13">
        <v>36</v>
      </c>
      <c r="N24" s="13">
        <v>49</v>
      </c>
      <c r="O24" s="13">
        <v>46</v>
      </c>
      <c r="P24" s="13">
        <v>49</v>
      </c>
      <c r="Q24" s="13">
        <v>46</v>
      </c>
      <c r="R24" s="13">
        <v>42</v>
      </c>
      <c r="S24" s="13">
        <v>41</v>
      </c>
      <c r="T24" s="13">
        <v>39</v>
      </c>
      <c r="U24" s="13">
        <v>40</v>
      </c>
      <c r="V24" s="13">
        <v>45</v>
      </c>
      <c r="W24" s="13">
        <v>48</v>
      </c>
      <c r="X24" s="13">
        <v>42</v>
      </c>
      <c r="Y24" s="13">
        <v>36</v>
      </c>
      <c r="Z24" s="13">
        <v>52</v>
      </c>
      <c r="AA24" s="13">
        <v>46</v>
      </c>
      <c r="AB24" s="13">
        <v>53</v>
      </c>
      <c r="AC24" s="13">
        <v>63</v>
      </c>
      <c r="AD24" s="13">
        <v>51</v>
      </c>
      <c r="AE24" s="13">
        <v>66</v>
      </c>
      <c r="AF24" s="13">
        <v>79</v>
      </c>
      <c r="AG24" s="13">
        <v>72</v>
      </c>
      <c r="AH24" s="13">
        <v>77</v>
      </c>
      <c r="AI24" s="13">
        <v>73</v>
      </c>
      <c r="AJ24" s="13">
        <v>84</v>
      </c>
      <c r="AK24" s="13">
        <v>87</v>
      </c>
      <c r="AL24" s="13">
        <v>64</v>
      </c>
      <c r="AM24" s="13">
        <v>66</v>
      </c>
      <c r="AN24" s="13">
        <v>62</v>
      </c>
      <c r="AO24" s="13">
        <v>66</v>
      </c>
      <c r="AP24" s="13">
        <v>67</v>
      </c>
      <c r="AQ24" s="13">
        <v>53</v>
      </c>
      <c r="AR24" s="13">
        <v>65</v>
      </c>
      <c r="AS24" s="13">
        <v>55</v>
      </c>
      <c r="AT24" s="13">
        <v>59</v>
      </c>
      <c r="AU24" s="13">
        <v>54</v>
      </c>
      <c r="AV24" s="13">
        <v>50</v>
      </c>
      <c r="AW24" s="13">
        <v>49</v>
      </c>
      <c r="AX24" s="13">
        <v>50</v>
      </c>
      <c r="AY24" s="13">
        <v>49</v>
      </c>
      <c r="AZ24" s="13">
        <v>52</v>
      </c>
      <c r="BA24" s="13">
        <v>50</v>
      </c>
      <c r="BB24" s="13">
        <v>47</v>
      </c>
      <c r="BC24" s="13">
        <v>45</v>
      </c>
      <c r="BD24" s="13">
        <v>36</v>
      </c>
      <c r="BE24" s="13">
        <v>61</v>
      </c>
      <c r="BF24" s="13">
        <v>51</v>
      </c>
      <c r="BG24" s="13">
        <v>45</v>
      </c>
      <c r="BH24" s="13">
        <v>52</v>
      </c>
      <c r="BI24" s="13">
        <v>40</v>
      </c>
      <c r="BJ24" s="13">
        <v>38</v>
      </c>
      <c r="BK24" s="13">
        <v>50</v>
      </c>
      <c r="BL24" s="13">
        <v>37</v>
      </c>
      <c r="BM24" s="13">
        <v>42</v>
      </c>
      <c r="BN24" s="13">
        <v>30</v>
      </c>
      <c r="BO24" s="13">
        <v>35</v>
      </c>
      <c r="BP24" s="13">
        <v>23</v>
      </c>
      <c r="BQ24" s="13">
        <v>11</v>
      </c>
      <c r="BR24" s="13">
        <v>20</v>
      </c>
      <c r="BS24" s="13">
        <v>14</v>
      </c>
      <c r="BT24" s="13">
        <v>16</v>
      </c>
      <c r="BU24" s="13">
        <v>19</v>
      </c>
      <c r="BV24" s="13">
        <v>17</v>
      </c>
      <c r="BW24" s="13">
        <v>14</v>
      </c>
      <c r="BX24" s="13">
        <v>10</v>
      </c>
      <c r="BY24" s="13">
        <v>21</v>
      </c>
      <c r="BZ24" s="13">
        <v>11</v>
      </c>
      <c r="CA24" s="13">
        <v>7</v>
      </c>
      <c r="CB24" s="13">
        <v>8</v>
      </c>
      <c r="CC24" s="13">
        <v>9</v>
      </c>
      <c r="CD24" s="13">
        <v>6</v>
      </c>
      <c r="CE24" s="13">
        <v>3</v>
      </c>
      <c r="CF24" s="13">
        <v>4</v>
      </c>
      <c r="CG24" s="13">
        <v>7</v>
      </c>
      <c r="CH24" s="13">
        <v>2</v>
      </c>
      <c r="CI24" s="13">
        <v>2</v>
      </c>
      <c r="CJ24" s="13">
        <v>1</v>
      </c>
      <c r="CK24" s="13">
        <v>0</v>
      </c>
      <c r="CL24" s="13">
        <v>2</v>
      </c>
      <c r="CM24" s="13">
        <v>0</v>
      </c>
      <c r="CN24" s="13">
        <v>1</v>
      </c>
      <c r="CO24" s="13">
        <v>1</v>
      </c>
      <c r="CP24" s="13">
        <v>1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1</v>
      </c>
      <c r="CZ24" s="42">
        <v>3479</v>
      </c>
    </row>
    <row r="25" spans="1:104">
      <c r="A25" s="38" t="s">
        <v>124</v>
      </c>
      <c r="B25" s="38">
        <v>463</v>
      </c>
      <c r="C25" s="38">
        <v>533</v>
      </c>
      <c r="D25" s="38">
        <v>582</v>
      </c>
      <c r="E25" s="38">
        <v>590</v>
      </c>
      <c r="F25" s="38">
        <v>673</v>
      </c>
      <c r="G25" s="38">
        <v>746</v>
      </c>
      <c r="H25" s="38">
        <v>759</v>
      </c>
      <c r="I25" s="38">
        <v>746</v>
      </c>
      <c r="J25" s="38">
        <v>767</v>
      </c>
      <c r="K25" s="38">
        <v>732</v>
      </c>
      <c r="L25" s="38">
        <v>752</v>
      </c>
      <c r="M25" s="38">
        <v>751</v>
      </c>
      <c r="N25" s="38">
        <v>889</v>
      </c>
      <c r="O25" s="38">
        <v>795</v>
      </c>
      <c r="P25" s="38">
        <v>734</v>
      </c>
      <c r="Q25" s="38">
        <v>764</v>
      </c>
      <c r="R25" s="38">
        <v>769</v>
      </c>
      <c r="S25" s="38">
        <v>734</v>
      </c>
      <c r="T25" s="38">
        <v>786</v>
      </c>
      <c r="U25" s="38">
        <v>723</v>
      </c>
      <c r="V25" s="38">
        <v>701</v>
      </c>
      <c r="W25" s="38">
        <v>754</v>
      </c>
      <c r="X25" s="38">
        <v>711</v>
      </c>
      <c r="Y25" s="38">
        <v>706</v>
      </c>
      <c r="Z25" s="38">
        <v>767</v>
      </c>
      <c r="AA25" s="38">
        <v>810</v>
      </c>
      <c r="AB25" s="38">
        <v>818</v>
      </c>
      <c r="AC25" s="38">
        <v>913</v>
      </c>
      <c r="AD25" s="38">
        <v>978</v>
      </c>
      <c r="AE25" s="38">
        <v>973</v>
      </c>
      <c r="AF25" s="38">
        <v>1000</v>
      </c>
      <c r="AG25" s="38">
        <v>999</v>
      </c>
      <c r="AH25" s="38">
        <v>994</v>
      </c>
      <c r="AI25" s="38">
        <v>982</v>
      </c>
      <c r="AJ25" s="38">
        <v>1060</v>
      </c>
      <c r="AK25" s="38">
        <v>1001</v>
      </c>
      <c r="AL25" s="38">
        <v>887</v>
      </c>
      <c r="AM25" s="38">
        <v>895</v>
      </c>
      <c r="AN25" s="38">
        <v>872</v>
      </c>
      <c r="AO25" s="38">
        <v>924</v>
      </c>
      <c r="AP25" s="38">
        <v>968</v>
      </c>
      <c r="AQ25" s="38">
        <v>914</v>
      </c>
      <c r="AR25" s="38">
        <v>942</v>
      </c>
      <c r="AS25" s="38">
        <v>976</v>
      </c>
      <c r="AT25" s="38">
        <v>959</v>
      </c>
      <c r="AU25" s="38">
        <v>1003</v>
      </c>
      <c r="AV25" s="38">
        <v>995</v>
      </c>
      <c r="AW25" s="38">
        <v>893</v>
      </c>
      <c r="AX25" s="38">
        <v>927</v>
      </c>
      <c r="AY25" s="38">
        <v>854</v>
      </c>
      <c r="AZ25" s="38">
        <v>863</v>
      </c>
      <c r="BA25" s="38">
        <v>856</v>
      </c>
      <c r="BB25" s="38">
        <v>770</v>
      </c>
      <c r="BC25" s="38">
        <v>832</v>
      </c>
      <c r="BD25" s="38">
        <v>757</v>
      </c>
      <c r="BE25" s="38">
        <v>798</v>
      </c>
      <c r="BF25" s="38">
        <v>757</v>
      </c>
      <c r="BG25" s="38">
        <v>770</v>
      </c>
      <c r="BH25" s="38">
        <v>722</v>
      </c>
      <c r="BI25" s="38">
        <v>726</v>
      </c>
      <c r="BJ25" s="38">
        <v>624</v>
      </c>
      <c r="BK25" s="38">
        <v>591</v>
      </c>
      <c r="BL25" s="38">
        <v>548</v>
      </c>
      <c r="BM25" s="38">
        <v>551</v>
      </c>
      <c r="BN25" s="38">
        <v>537</v>
      </c>
      <c r="BO25" s="38">
        <v>470</v>
      </c>
      <c r="BP25" s="38">
        <v>418</v>
      </c>
      <c r="BQ25" s="38">
        <v>340</v>
      </c>
      <c r="BR25" s="38">
        <v>354</v>
      </c>
      <c r="BS25" s="38">
        <v>325</v>
      </c>
      <c r="BT25" s="38">
        <v>300</v>
      </c>
      <c r="BU25" s="38">
        <v>282</v>
      </c>
      <c r="BV25" s="38">
        <v>254</v>
      </c>
      <c r="BW25" s="38">
        <v>272</v>
      </c>
      <c r="BX25" s="38">
        <v>234</v>
      </c>
      <c r="BY25" s="38">
        <v>201</v>
      </c>
      <c r="BZ25" s="38">
        <v>212</v>
      </c>
      <c r="CA25" s="38">
        <v>140</v>
      </c>
      <c r="CB25" s="38">
        <v>142</v>
      </c>
      <c r="CC25" s="38">
        <v>113</v>
      </c>
      <c r="CD25" s="38">
        <v>96</v>
      </c>
      <c r="CE25" s="38">
        <v>101</v>
      </c>
      <c r="CF25" s="38">
        <v>72</v>
      </c>
      <c r="CG25" s="38">
        <v>85</v>
      </c>
      <c r="CH25" s="38">
        <v>65</v>
      </c>
      <c r="CI25" s="38">
        <v>78</v>
      </c>
      <c r="CJ25" s="38">
        <v>46</v>
      </c>
      <c r="CK25" s="38">
        <v>65</v>
      </c>
      <c r="CL25" s="38">
        <v>49</v>
      </c>
      <c r="CM25" s="38">
        <v>34</v>
      </c>
      <c r="CN25" s="38">
        <v>23</v>
      </c>
      <c r="CO25" s="38">
        <v>27</v>
      </c>
      <c r="CP25" s="38">
        <v>12</v>
      </c>
      <c r="CQ25" s="38">
        <v>13</v>
      </c>
      <c r="CR25" s="38">
        <v>10</v>
      </c>
      <c r="CS25" s="38">
        <v>11</v>
      </c>
      <c r="CT25" s="38">
        <v>14</v>
      </c>
      <c r="CU25" s="38">
        <v>8</v>
      </c>
      <c r="CV25" s="38">
        <v>8</v>
      </c>
      <c r="CW25" s="38">
        <v>0</v>
      </c>
      <c r="CX25" s="38">
        <v>6</v>
      </c>
      <c r="CY25" s="38">
        <v>21</v>
      </c>
      <c r="CZ25" s="39">
        <v>57067</v>
      </c>
    </row>
    <row r="26" spans="1:104">
      <c r="A26" s="38" t="s">
        <v>0</v>
      </c>
      <c r="B26" s="38">
        <v>1613</v>
      </c>
      <c r="C26" s="38">
        <v>1803</v>
      </c>
      <c r="D26" s="38">
        <v>1928</v>
      </c>
      <c r="E26" s="38">
        <v>2047</v>
      </c>
      <c r="F26" s="38">
        <v>2436</v>
      </c>
      <c r="G26" s="38">
        <v>2677</v>
      </c>
      <c r="H26" s="38">
        <v>2811</v>
      </c>
      <c r="I26" s="38">
        <v>2868</v>
      </c>
      <c r="J26" s="38">
        <v>2926</v>
      </c>
      <c r="K26" s="38">
        <v>2822</v>
      </c>
      <c r="L26" s="38">
        <v>2955</v>
      </c>
      <c r="M26" s="38">
        <v>3022</v>
      </c>
      <c r="N26" s="38">
        <v>3372</v>
      </c>
      <c r="O26" s="38">
        <v>3305</v>
      </c>
      <c r="P26" s="38">
        <v>3183</v>
      </c>
      <c r="Q26" s="38">
        <v>3038</v>
      </c>
      <c r="R26" s="38">
        <v>2908</v>
      </c>
      <c r="S26" s="38">
        <v>2883</v>
      </c>
      <c r="T26" s="38">
        <v>2926</v>
      </c>
      <c r="U26" s="38">
        <v>2823</v>
      </c>
      <c r="V26" s="38">
        <v>2633</v>
      </c>
      <c r="W26" s="38">
        <v>2627</v>
      </c>
      <c r="X26" s="38">
        <v>2568</v>
      </c>
      <c r="Y26" s="38">
        <v>2673</v>
      </c>
      <c r="Z26" s="38">
        <v>2743</v>
      </c>
      <c r="AA26" s="38">
        <v>2763</v>
      </c>
      <c r="AB26" s="38">
        <v>2890</v>
      </c>
      <c r="AC26" s="38">
        <v>3040</v>
      </c>
      <c r="AD26" s="38">
        <v>3297</v>
      </c>
      <c r="AE26" s="38">
        <v>3327</v>
      </c>
      <c r="AF26" s="38">
        <v>3360</v>
      </c>
      <c r="AG26" s="38">
        <v>3225</v>
      </c>
      <c r="AH26" s="38">
        <v>3297</v>
      </c>
      <c r="AI26" s="38">
        <v>3384</v>
      </c>
      <c r="AJ26" s="38">
        <v>3506</v>
      </c>
      <c r="AK26" s="38">
        <v>3277</v>
      </c>
      <c r="AL26" s="38">
        <v>3086</v>
      </c>
      <c r="AM26" s="38">
        <v>2886</v>
      </c>
      <c r="AN26" s="38">
        <v>3067</v>
      </c>
      <c r="AO26" s="38">
        <v>3085</v>
      </c>
      <c r="AP26" s="38">
        <v>3152</v>
      </c>
      <c r="AQ26" s="38">
        <v>3153</v>
      </c>
      <c r="AR26" s="38">
        <v>3296</v>
      </c>
      <c r="AS26" s="38">
        <v>3383</v>
      </c>
      <c r="AT26" s="38">
        <v>3483</v>
      </c>
      <c r="AU26" s="38">
        <v>3528</v>
      </c>
      <c r="AV26" s="38">
        <v>3359</v>
      </c>
      <c r="AW26" s="38">
        <v>3240</v>
      </c>
      <c r="AX26" s="38">
        <v>3369</v>
      </c>
      <c r="AY26" s="38">
        <v>3116</v>
      </c>
      <c r="AZ26" s="38">
        <v>3069</v>
      </c>
      <c r="BA26" s="38">
        <v>2948</v>
      </c>
      <c r="BB26" s="38">
        <v>2676</v>
      </c>
      <c r="BC26" s="38">
        <v>2873</v>
      </c>
      <c r="BD26" s="38">
        <v>2682</v>
      </c>
      <c r="BE26" s="38">
        <v>2688</v>
      </c>
      <c r="BF26" s="38">
        <v>2724</v>
      </c>
      <c r="BG26" s="38">
        <v>2669</v>
      </c>
      <c r="BH26" s="38">
        <v>2463</v>
      </c>
      <c r="BI26" s="38">
        <v>2432</v>
      </c>
      <c r="BJ26" s="38">
        <v>2137</v>
      </c>
      <c r="BK26" s="38">
        <v>2104</v>
      </c>
      <c r="BL26" s="38">
        <v>2022</v>
      </c>
      <c r="BM26" s="38">
        <v>1914</v>
      </c>
      <c r="BN26" s="38">
        <v>1785</v>
      </c>
      <c r="BO26" s="38">
        <v>1599</v>
      </c>
      <c r="BP26" s="38">
        <v>1492</v>
      </c>
      <c r="BQ26" s="38">
        <v>1376</v>
      </c>
      <c r="BR26" s="38">
        <v>1242</v>
      </c>
      <c r="BS26" s="38">
        <v>1191</v>
      </c>
      <c r="BT26" s="38">
        <v>1111</v>
      </c>
      <c r="BU26" s="38">
        <v>968</v>
      </c>
      <c r="BV26" s="38">
        <v>961</v>
      </c>
      <c r="BW26" s="38">
        <v>988</v>
      </c>
      <c r="BX26" s="38">
        <v>818</v>
      </c>
      <c r="BY26" s="38">
        <v>779</v>
      </c>
      <c r="BZ26" s="38">
        <v>696</v>
      </c>
      <c r="CA26" s="38">
        <v>556</v>
      </c>
      <c r="CB26" s="38">
        <v>490</v>
      </c>
      <c r="CC26" s="38">
        <v>408</v>
      </c>
      <c r="CD26" s="38">
        <v>365</v>
      </c>
      <c r="CE26" s="38">
        <v>386</v>
      </c>
      <c r="CF26" s="38">
        <v>278</v>
      </c>
      <c r="CG26" s="38">
        <v>282</v>
      </c>
      <c r="CH26" s="38">
        <v>214</v>
      </c>
      <c r="CI26" s="38">
        <v>226</v>
      </c>
      <c r="CJ26" s="38">
        <v>168</v>
      </c>
      <c r="CK26" s="38">
        <v>179</v>
      </c>
      <c r="CL26" s="38">
        <v>140</v>
      </c>
      <c r="CM26" s="38">
        <v>107</v>
      </c>
      <c r="CN26" s="38">
        <v>97</v>
      </c>
      <c r="CO26" s="38">
        <v>72</v>
      </c>
      <c r="CP26" s="38">
        <v>53</v>
      </c>
      <c r="CQ26" s="38">
        <v>49</v>
      </c>
      <c r="CR26" s="38">
        <v>34</v>
      </c>
      <c r="CS26" s="38">
        <v>51</v>
      </c>
      <c r="CT26" s="38">
        <v>28</v>
      </c>
      <c r="CU26" s="38">
        <v>27</v>
      </c>
      <c r="CV26" s="38">
        <v>21</v>
      </c>
      <c r="CW26" s="38">
        <v>11</v>
      </c>
      <c r="CX26" s="38">
        <v>12</v>
      </c>
      <c r="CY26" s="38">
        <v>48</v>
      </c>
      <c r="CZ26" s="39">
        <v>202868</v>
      </c>
    </row>
    <row r="28" spans="1:104" ht="14.25">
      <c r="CZ28" s="47">
        <f>CZ26</f>
        <v>202868</v>
      </c>
    </row>
    <row r="30" spans="1:104">
      <c r="CZ30" s="51"/>
    </row>
  </sheetData>
  <mergeCells count="1">
    <mergeCell ref="A2:F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D28"/>
  <sheetViews>
    <sheetView topLeftCell="CD1" zoomScaleNormal="100" workbookViewId="0">
      <selection activeCell="A4" sqref="A4"/>
    </sheetView>
  </sheetViews>
  <sheetFormatPr defaultColWidth="5.28515625" defaultRowHeight="12.75"/>
  <cols>
    <col min="1" max="1" width="21.140625" customWidth="1"/>
    <col min="2" max="103" width="8.7109375" customWidth="1"/>
    <col min="104" max="105" width="14.140625" customWidth="1"/>
    <col min="106" max="106" width="14.85546875" customWidth="1"/>
    <col min="108" max="108" width="7.5703125" bestFit="1" customWidth="1"/>
  </cols>
  <sheetData>
    <row r="1" spans="1:108">
      <c r="A1" s="5" t="s">
        <v>0</v>
      </c>
      <c r="CZ1" s="54" t="s">
        <v>488</v>
      </c>
      <c r="DB1" s="46"/>
    </row>
    <row r="2" spans="1:108">
      <c r="A2" s="69" t="s">
        <v>616</v>
      </c>
      <c r="B2" s="69"/>
      <c r="C2" s="69"/>
      <c r="D2" s="69"/>
      <c r="E2" s="69"/>
      <c r="CZ2" s="55">
        <f>CZ28</f>
        <v>0</v>
      </c>
    </row>
    <row r="3" spans="1:108">
      <c r="A3" s="69"/>
      <c r="B3" s="69"/>
      <c r="C3" s="69"/>
      <c r="D3" s="69"/>
      <c r="E3" s="69"/>
    </row>
    <row r="5" spans="1:108" ht="33" customHeight="1">
      <c r="A5" s="13" t="s">
        <v>131</v>
      </c>
      <c r="B5" s="13" t="s">
        <v>168</v>
      </c>
      <c r="C5" s="13" t="s">
        <v>170</v>
      </c>
      <c r="D5" s="13" t="s">
        <v>172</v>
      </c>
      <c r="E5" s="13" t="s">
        <v>174</v>
      </c>
      <c r="F5" s="13" t="s">
        <v>176</v>
      </c>
      <c r="G5" s="13" t="s">
        <v>178</v>
      </c>
      <c r="H5" s="13" t="s">
        <v>180</v>
      </c>
      <c r="I5" s="13" t="s">
        <v>182</v>
      </c>
      <c r="J5" s="13" t="s">
        <v>184</v>
      </c>
      <c r="K5" s="13" t="s">
        <v>186</v>
      </c>
      <c r="L5" s="13" t="s">
        <v>188</v>
      </c>
      <c r="M5" s="13" t="s">
        <v>190</v>
      </c>
      <c r="N5" s="13" t="s">
        <v>192</v>
      </c>
      <c r="O5" s="13" t="s">
        <v>194</v>
      </c>
      <c r="P5" s="13" t="s">
        <v>196</v>
      </c>
      <c r="Q5" s="13" t="s">
        <v>198</v>
      </c>
      <c r="R5" s="13" t="s">
        <v>200</v>
      </c>
      <c r="S5" s="13" t="s">
        <v>202</v>
      </c>
      <c r="T5" s="13" t="s">
        <v>204</v>
      </c>
      <c r="U5" s="13" t="s">
        <v>206</v>
      </c>
      <c r="V5" s="13" t="s">
        <v>208</v>
      </c>
      <c r="W5" s="13" t="s">
        <v>210</v>
      </c>
      <c r="X5" s="13" t="s">
        <v>212</v>
      </c>
      <c r="Y5" s="13" t="s">
        <v>214</v>
      </c>
      <c r="Z5" s="13" t="s">
        <v>216</v>
      </c>
      <c r="AA5" s="13" t="s">
        <v>218</v>
      </c>
      <c r="AB5" s="13" t="s">
        <v>220</v>
      </c>
      <c r="AC5" s="13" t="s">
        <v>222</v>
      </c>
      <c r="AD5" s="13" t="s">
        <v>224</v>
      </c>
      <c r="AE5" s="13" t="s">
        <v>226</v>
      </c>
      <c r="AF5" s="13" t="s">
        <v>228</v>
      </c>
      <c r="AG5" s="13" t="s">
        <v>230</v>
      </c>
      <c r="AH5" s="13" t="s">
        <v>232</v>
      </c>
      <c r="AI5" s="13" t="s">
        <v>234</v>
      </c>
      <c r="AJ5" s="13" t="s">
        <v>236</v>
      </c>
      <c r="AK5" s="13" t="s">
        <v>238</v>
      </c>
      <c r="AL5" s="13" t="s">
        <v>240</v>
      </c>
      <c r="AM5" s="13" t="s">
        <v>242</v>
      </c>
      <c r="AN5" s="13" t="s">
        <v>244</v>
      </c>
      <c r="AO5" s="13" t="s">
        <v>246</v>
      </c>
      <c r="AP5" s="13" t="s">
        <v>248</v>
      </c>
      <c r="AQ5" s="13" t="s">
        <v>250</v>
      </c>
      <c r="AR5" s="13" t="s">
        <v>252</v>
      </c>
      <c r="AS5" s="13" t="s">
        <v>254</v>
      </c>
      <c r="AT5" s="13" t="s">
        <v>256</v>
      </c>
      <c r="AU5" s="13" t="s">
        <v>258</v>
      </c>
      <c r="AV5" s="13" t="s">
        <v>260</v>
      </c>
      <c r="AW5" s="13" t="s">
        <v>262</v>
      </c>
      <c r="AX5" s="13" t="s">
        <v>264</v>
      </c>
      <c r="AY5" s="13" t="s">
        <v>266</v>
      </c>
      <c r="AZ5" s="13" t="s">
        <v>268</v>
      </c>
      <c r="BA5" s="13" t="s">
        <v>270</v>
      </c>
      <c r="BB5" s="13" t="s">
        <v>272</v>
      </c>
      <c r="BC5" s="13" t="s">
        <v>274</v>
      </c>
      <c r="BD5" s="13" t="s">
        <v>276</v>
      </c>
      <c r="BE5" s="13" t="s">
        <v>278</v>
      </c>
      <c r="BF5" s="13" t="s">
        <v>280</v>
      </c>
      <c r="BG5" s="13" t="s">
        <v>282</v>
      </c>
      <c r="BH5" s="13" t="s">
        <v>284</v>
      </c>
      <c r="BI5" s="13" t="s">
        <v>286</v>
      </c>
      <c r="BJ5" s="13" t="s">
        <v>288</v>
      </c>
      <c r="BK5" s="13" t="s">
        <v>290</v>
      </c>
      <c r="BL5" s="13" t="s">
        <v>292</v>
      </c>
      <c r="BM5" s="13" t="s">
        <v>294</v>
      </c>
      <c r="BN5" s="13" t="s">
        <v>296</v>
      </c>
      <c r="BO5" s="13" t="s">
        <v>298</v>
      </c>
      <c r="BP5" s="13" t="s">
        <v>300</v>
      </c>
      <c r="BQ5" s="13" t="s">
        <v>302</v>
      </c>
      <c r="BR5" s="13" t="s">
        <v>304</v>
      </c>
      <c r="BS5" s="13" t="s">
        <v>306</v>
      </c>
      <c r="BT5" s="13" t="s">
        <v>308</v>
      </c>
      <c r="BU5" s="13" t="s">
        <v>310</v>
      </c>
      <c r="BV5" s="13" t="s">
        <v>312</v>
      </c>
      <c r="BW5" s="13" t="s">
        <v>314</v>
      </c>
      <c r="BX5" s="13" t="s">
        <v>316</v>
      </c>
      <c r="BY5" s="13" t="s">
        <v>318</v>
      </c>
      <c r="BZ5" s="13" t="s">
        <v>320</v>
      </c>
      <c r="CA5" s="13" t="s">
        <v>322</v>
      </c>
      <c r="CB5" s="13" t="s">
        <v>324</v>
      </c>
      <c r="CC5" s="13" t="s">
        <v>326</v>
      </c>
      <c r="CD5" s="13" t="s">
        <v>328</v>
      </c>
      <c r="CE5" s="13" t="s">
        <v>330</v>
      </c>
      <c r="CF5" s="13" t="s">
        <v>332</v>
      </c>
      <c r="CG5" s="13" t="s">
        <v>334</v>
      </c>
      <c r="CH5" s="13" t="s">
        <v>336</v>
      </c>
      <c r="CI5" s="13" t="s">
        <v>338</v>
      </c>
      <c r="CJ5" s="13" t="s">
        <v>340</v>
      </c>
      <c r="CK5" s="13" t="s">
        <v>342</v>
      </c>
      <c r="CL5" s="13" t="s">
        <v>344</v>
      </c>
      <c r="CM5" s="13" t="s">
        <v>346</v>
      </c>
      <c r="CN5" s="13" t="s">
        <v>348</v>
      </c>
      <c r="CO5" s="13" t="s">
        <v>350</v>
      </c>
      <c r="CP5" s="13" t="s">
        <v>352</v>
      </c>
      <c r="CQ5" s="13" t="s">
        <v>354</v>
      </c>
      <c r="CR5" s="13" t="s">
        <v>356</v>
      </c>
      <c r="CS5" s="13" t="s">
        <v>358</v>
      </c>
      <c r="CT5" s="13" t="s">
        <v>360</v>
      </c>
      <c r="CU5" s="13" t="s">
        <v>362</v>
      </c>
      <c r="CV5" s="13" t="s">
        <v>364</v>
      </c>
      <c r="CW5" s="13" t="s">
        <v>366</v>
      </c>
      <c r="CX5" s="13" t="s">
        <v>368</v>
      </c>
      <c r="CY5" s="13" t="s">
        <v>370</v>
      </c>
      <c r="CZ5" s="13" t="s">
        <v>486</v>
      </c>
    </row>
    <row r="6" spans="1:108">
      <c r="A6" s="13" t="s">
        <v>1</v>
      </c>
      <c r="B6" s="41">
        <v>106</v>
      </c>
      <c r="C6" s="41">
        <v>100</v>
      </c>
      <c r="D6" s="41">
        <v>108</v>
      </c>
      <c r="E6" s="41">
        <v>115</v>
      </c>
      <c r="F6" s="41">
        <v>127</v>
      </c>
      <c r="G6" s="41">
        <v>125</v>
      </c>
      <c r="H6" s="41">
        <v>143</v>
      </c>
      <c r="I6" s="41">
        <v>134</v>
      </c>
      <c r="J6" s="41">
        <v>142</v>
      </c>
      <c r="K6" s="41">
        <v>141</v>
      </c>
      <c r="L6" s="41">
        <v>134</v>
      </c>
      <c r="M6" s="41">
        <v>116</v>
      </c>
      <c r="N6" s="41">
        <v>128</v>
      </c>
      <c r="O6" s="41">
        <v>130</v>
      </c>
      <c r="P6" s="41">
        <v>119</v>
      </c>
      <c r="Q6" s="41">
        <v>116</v>
      </c>
      <c r="R6" s="41">
        <v>106</v>
      </c>
      <c r="S6" s="41">
        <v>108</v>
      </c>
      <c r="T6" s="41">
        <v>98</v>
      </c>
      <c r="U6" s="41">
        <v>104</v>
      </c>
      <c r="V6" s="41">
        <v>123</v>
      </c>
      <c r="W6" s="41">
        <v>93</v>
      </c>
      <c r="X6" s="41">
        <v>96</v>
      </c>
      <c r="Y6" s="41">
        <v>97</v>
      </c>
      <c r="Z6" s="41">
        <v>106</v>
      </c>
      <c r="AA6" s="41">
        <v>128</v>
      </c>
      <c r="AB6" s="41">
        <v>131</v>
      </c>
      <c r="AC6" s="41">
        <v>138</v>
      </c>
      <c r="AD6" s="41">
        <v>142</v>
      </c>
      <c r="AE6" s="41">
        <v>166</v>
      </c>
      <c r="AF6" s="41">
        <v>134</v>
      </c>
      <c r="AG6" s="41">
        <v>182</v>
      </c>
      <c r="AH6" s="41">
        <v>195</v>
      </c>
      <c r="AI6" s="41">
        <v>189</v>
      </c>
      <c r="AJ6" s="41">
        <v>198</v>
      </c>
      <c r="AK6" s="41">
        <v>215</v>
      </c>
      <c r="AL6" s="41">
        <v>193</v>
      </c>
      <c r="AM6" s="41">
        <v>170</v>
      </c>
      <c r="AN6" s="41">
        <v>181</v>
      </c>
      <c r="AO6" s="41">
        <v>216</v>
      </c>
      <c r="AP6" s="41">
        <v>220</v>
      </c>
      <c r="AQ6" s="41">
        <v>227</v>
      </c>
      <c r="AR6" s="41">
        <v>217</v>
      </c>
      <c r="AS6" s="41">
        <v>207</v>
      </c>
      <c r="AT6" s="41">
        <v>186</v>
      </c>
      <c r="AU6" s="41">
        <v>220</v>
      </c>
      <c r="AV6" s="41">
        <v>190</v>
      </c>
      <c r="AW6" s="41">
        <v>167</v>
      </c>
      <c r="AX6" s="41">
        <v>161</v>
      </c>
      <c r="AY6" s="41">
        <v>134</v>
      </c>
      <c r="AZ6" s="41">
        <v>122</v>
      </c>
      <c r="BA6" s="41">
        <v>146</v>
      </c>
      <c r="BB6" s="41">
        <v>117</v>
      </c>
      <c r="BC6" s="41">
        <v>121</v>
      </c>
      <c r="BD6" s="41">
        <v>117</v>
      </c>
      <c r="BE6" s="41">
        <v>113</v>
      </c>
      <c r="BF6" s="41">
        <v>110</v>
      </c>
      <c r="BG6" s="41">
        <v>116</v>
      </c>
      <c r="BH6" s="41">
        <v>103</v>
      </c>
      <c r="BI6" s="41">
        <v>98</v>
      </c>
      <c r="BJ6" s="41">
        <v>93</v>
      </c>
      <c r="BK6" s="41">
        <v>89</v>
      </c>
      <c r="BL6" s="41">
        <v>90</v>
      </c>
      <c r="BM6" s="41">
        <v>72</v>
      </c>
      <c r="BN6" s="41">
        <v>83</v>
      </c>
      <c r="BO6" s="41">
        <v>91</v>
      </c>
      <c r="BP6" s="41">
        <v>76</v>
      </c>
      <c r="BQ6" s="41">
        <v>58</v>
      </c>
      <c r="BR6" s="41">
        <v>62</v>
      </c>
      <c r="BS6" s="41">
        <v>53</v>
      </c>
      <c r="BT6" s="41">
        <v>54</v>
      </c>
      <c r="BU6" s="41">
        <v>58</v>
      </c>
      <c r="BV6" s="41">
        <v>37</v>
      </c>
      <c r="BW6" s="41">
        <v>40</v>
      </c>
      <c r="BX6" s="41">
        <v>38</v>
      </c>
      <c r="BY6" s="41">
        <v>32</v>
      </c>
      <c r="BZ6" s="41">
        <v>31</v>
      </c>
      <c r="CA6" s="41">
        <v>25</v>
      </c>
      <c r="CB6" s="41">
        <v>21</v>
      </c>
      <c r="CC6" s="41">
        <v>15</v>
      </c>
      <c r="CD6" s="41">
        <v>21</v>
      </c>
      <c r="CE6" s="41">
        <v>26</v>
      </c>
      <c r="CF6" s="41">
        <v>12</v>
      </c>
      <c r="CG6" s="41">
        <v>11</v>
      </c>
      <c r="CH6" s="41">
        <v>10</v>
      </c>
      <c r="CI6" s="41">
        <v>11</v>
      </c>
      <c r="CJ6" s="41">
        <v>9</v>
      </c>
      <c r="CK6" s="41">
        <v>7</v>
      </c>
      <c r="CL6" s="41">
        <v>2</v>
      </c>
      <c r="CM6" s="41">
        <v>3</v>
      </c>
      <c r="CN6" s="41">
        <v>10</v>
      </c>
      <c r="CO6" s="41">
        <v>2</v>
      </c>
      <c r="CP6" s="41">
        <v>4</v>
      </c>
      <c r="CQ6" s="41">
        <v>2</v>
      </c>
      <c r="CR6" s="41">
        <v>3</v>
      </c>
      <c r="CS6" s="41">
        <v>5</v>
      </c>
      <c r="CT6" s="41">
        <v>1</v>
      </c>
      <c r="CU6" s="41">
        <v>3</v>
      </c>
      <c r="CV6" s="41">
        <v>0</v>
      </c>
      <c r="CW6" s="41">
        <v>0</v>
      </c>
      <c r="CX6" s="41">
        <v>1</v>
      </c>
      <c r="CY6" s="41">
        <v>0</v>
      </c>
      <c r="CZ6" s="42">
        <v>9846</v>
      </c>
      <c r="DB6" s="43"/>
      <c r="DD6" s="44"/>
    </row>
    <row r="7" spans="1:108">
      <c r="A7" s="13" t="s">
        <v>127</v>
      </c>
      <c r="B7" s="41">
        <v>222</v>
      </c>
      <c r="C7" s="41">
        <v>213</v>
      </c>
      <c r="D7" s="41">
        <v>223</v>
      </c>
      <c r="E7" s="41">
        <v>215</v>
      </c>
      <c r="F7" s="41">
        <v>256</v>
      </c>
      <c r="G7" s="41">
        <v>265</v>
      </c>
      <c r="H7" s="41">
        <v>299</v>
      </c>
      <c r="I7" s="41">
        <v>254</v>
      </c>
      <c r="J7" s="41">
        <v>253</v>
      </c>
      <c r="K7" s="41">
        <v>250</v>
      </c>
      <c r="L7" s="41">
        <v>257</v>
      </c>
      <c r="M7" s="41">
        <v>240</v>
      </c>
      <c r="N7" s="41">
        <v>305</v>
      </c>
      <c r="O7" s="41">
        <v>311</v>
      </c>
      <c r="P7" s="41">
        <v>292</v>
      </c>
      <c r="Q7" s="41">
        <v>291</v>
      </c>
      <c r="R7" s="41">
        <v>349</v>
      </c>
      <c r="S7" s="41">
        <v>282</v>
      </c>
      <c r="T7" s="41">
        <v>307</v>
      </c>
      <c r="U7" s="41">
        <v>316</v>
      </c>
      <c r="V7" s="41">
        <v>300</v>
      </c>
      <c r="W7" s="41">
        <v>304</v>
      </c>
      <c r="X7" s="41">
        <v>320</v>
      </c>
      <c r="Y7" s="41">
        <v>356</v>
      </c>
      <c r="Z7" s="41">
        <v>382</v>
      </c>
      <c r="AA7" s="41">
        <v>373</v>
      </c>
      <c r="AB7" s="41">
        <v>423</v>
      </c>
      <c r="AC7" s="41">
        <v>444</v>
      </c>
      <c r="AD7" s="41">
        <v>487</v>
      </c>
      <c r="AE7" s="41">
        <v>485</v>
      </c>
      <c r="AF7" s="41">
        <v>493</v>
      </c>
      <c r="AG7" s="41">
        <v>482</v>
      </c>
      <c r="AH7" s="41">
        <v>475</v>
      </c>
      <c r="AI7" s="41">
        <v>456</v>
      </c>
      <c r="AJ7" s="41">
        <v>477</v>
      </c>
      <c r="AK7" s="41">
        <v>465</v>
      </c>
      <c r="AL7" s="41">
        <v>459</v>
      </c>
      <c r="AM7" s="41">
        <v>452</v>
      </c>
      <c r="AN7" s="41">
        <v>448</v>
      </c>
      <c r="AO7" s="41">
        <v>485</v>
      </c>
      <c r="AP7" s="41">
        <v>488</v>
      </c>
      <c r="AQ7" s="41">
        <v>509</v>
      </c>
      <c r="AR7" s="41">
        <v>512</v>
      </c>
      <c r="AS7" s="41">
        <v>565</v>
      </c>
      <c r="AT7" s="41">
        <v>569</v>
      </c>
      <c r="AU7" s="41">
        <v>535</v>
      </c>
      <c r="AV7" s="41">
        <v>531</v>
      </c>
      <c r="AW7" s="41">
        <v>482</v>
      </c>
      <c r="AX7" s="41">
        <v>535</v>
      </c>
      <c r="AY7" s="41">
        <v>456</v>
      </c>
      <c r="AZ7" s="41">
        <v>485</v>
      </c>
      <c r="BA7" s="41">
        <v>446</v>
      </c>
      <c r="BB7" s="41">
        <v>422</v>
      </c>
      <c r="BC7" s="41">
        <v>419</v>
      </c>
      <c r="BD7" s="41">
        <v>447</v>
      </c>
      <c r="BE7" s="41">
        <v>379</v>
      </c>
      <c r="BF7" s="41">
        <v>390</v>
      </c>
      <c r="BG7" s="41">
        <v>382</v>
      </c>
      <c r="BH7" s="41">
        <v>382</v>
      </c>
      <c r="BI7" s="41">
        <v>306</v>
      </c>
      <c r="BJ7" s="41">
        <v>311</v>
      </c>
      <c r="BK7" s="41">
        <v>329</v>
      </c>
      <c r="BL7" s="41">
        <v>296</v>
      </c>
      <c r="BM7" s="41">
        <v>288</v>
      </c>
      <c r="BN7" s="41">
        <v>287</v>
      </c>
      <c r="BO7" s="41">
        <v>227</v>
      </c>
      <c r="BP7" s="41">
        <v>232</v>
      </c>
      <c r="BQ7" s="41">
        <v>215</v>
      </c>
      <c r="BR7" s="41">
        <v>177</v>
      </c>
      <c r="BS7" s="41">
        <v>173</v>
      </c>
      <c r="BT7" s="41">
        <v>177</v>
      </c>
      <c r="BU7" s="41">
        <v>173</v>
      </c>
      <c r="BV7" s="41">
        <v>133</v>
      </c>
      <c r="BW7" s="41">
        <v>147</v>
      </c>
      <c r="BX7" s="41">
        <v>155</v>
      </c>
      <c r="BY7" s="41">
        <v>104</v>
      </c>
      <c r="BZ7" s="41">
        <v>119</v>
      </c>
      <c r="CA7" s="41">
        <v>85</v>
      </c>
      <c r="CB7" s="41">
        <v>72</v>
      </c>
      <c r="CC7" s="41">
        <v>63</v>
      </c>
      <c r="CD7" s="41">
        <v>54</v>
      </c>
      <c r="CE7" s="41">
        <v>54</v>
      </c>
      <c r="CF7" s="41">
        <v>44</v>
      </c>
      <c r="CG7" s="41">
        <v>49</v>
      </c>
      <c r="CH7" s="41">
        <v>42</v>
      </c>
      <c r="CI7" s="41">
        <v>27</v>
      </c>
      <c r="CJ7" s="41">
        <v>35</v>
      </c>
      <c r="CK7" s="41">
        <v>25</v>
      </c>
      <c r="CL7" s="41">
        <v>19</v>
      </c>
      <c r="CM7" s="41">
        <v>21</v>
      </c>
      <c r="CN7" s="41">
        <v>18</v>
      </c>
      <c r="CO7" s="41">
        <v>11</v>
      </c>
      <c r="CP7" s="41">
        <v>11</v>
      </c>
      <c r="CQ7" s="41">
        <v>3</v>
      </c>
      <c r="CR7" s="41">
        <v>6</v>
      </c>
      <c r="CS7" s="41">
        <v>4</v>
      </c>
      <c r="CT7" s="41">
        <v>8</v>
      </c>
      <c r="CU7" s="41">
        <v>3</v>
      </c>
      <c r="CV7" s="41">
        <v>2</v>
      </c>
      <c r="CW7" s="41">
        <v>1</v>
      </c>
      <c r="CX7" s="41">
        <v>1</v>
      </c>
      <c r="CY7" s="41">
        <v>4</v>
      </c>
      <c r="CZ7" s="42">
        <v>27411</v>
      </c>
      <c r="DB7" s="43"/>
      <c r="DD7" s="44"/>
    </row>
    <row r="8" spans="1:108">
      <c r="A8" s="13" t="s">
        <v>125</v>
      </c>
      <c r="B8" s="41">
        <v>194</v>
      </c>
      <c r="C8" s="41">
        <v>221</v>
      </c>
      <c r="D8" s="41">
        <v>196</v>
      </c>
      <c r="E8" s="41">
        <v>201</v>
      </c>
      <c r="F8" s="41">
        <v>208</v>
      </c>
      <c r="G8" s="41">
        <v>255</v>
      </c>
      <c r="H8" s="41">
        <v>253</v>
      </c>
      <c r="I8" s="41">
        <v>244</v>
      </c>
      <c r="J8" s="41">
        <v>253</v>
      </c>
      <c r="K8" s="41">
        <v>245</v>
      </c>
      <c r="L8" s="41">
        <v>267</v>
      </c>
      <c r="M8" s="41">
        <v>292</v>
      </c>
      <c r="N8" s="41">
        <v>300</v>
      </c>
      <c r="O8" s="41">
        <v>325</v>
      </c>
      <c r="P8" s="41">
        <v>314</v>
      </c>
      <c r="Q8" s="41">
        <v>343</v>
      </c>
      <c r="R8" s="41">
        <v>322</v>
      </c>
      <c r="S8" s="41">
        <v>339</v>
      </c>
      <c r="T8" s="41">
        <v>342</v>
      </c>
      <c r="U8" s="41">
        <v>331</v>
      </c>
      <c r="V8" s="41">
        <v>356</v>
      </c>
      <c r="W8" s="41">
        <v>368</v>
      </c>
      <c r="X8" s="41">
        <v>349</v>
      </c>
      <c r="Y8" s="41">
        <v>375</v>
      </c>
      <c r="Z8" s="41">
        <v>389</v>
      </c>
      <c r="AA8" s="41">
        <v>449</v>
      </c>
      <c r="AB8" s="41">
        <v>423</v>
      </c>
      <c r="AC8" s="41">
        <v>483</v>
      </c>
      <c r="AD8" s="41">
        <v>508</v>
      </c>
      <c r="AE8" s="41">
        <v>519</v>
      </c>
      <c r="AF8" s="41">
        <v>516</v>
      </c>
      <c r="AG8" s="41">
        <v>520</v>
      </c>
      <c r="AH8" s="41">
        <v>504</v>
      </c>
      <c r="AI8" s="41">
        <v>483</v>
      </c>
      <c r="AJ8" s="41">
        <v>497</v>
      </c>
      <c r="AK8" s="41">
        <v>454</v>
      </c>
      <c r="AL8" s="41">
        <v>460</v>
      </c>
      <c r="AM8" s="41">
        <v>425</v>
      </c>
      <c r="AN8" s="41">
        <v>440</v>
      </c>
      <c r="AO8" s="41">
        <v>470</v>
      </c>
      <c r="AP8" s="41">
        <v>498</v>
      </c>
      <c r="AQ8" s="41">
        <v>476</v>
      </c>
      <c r="AR8" s="41">
        <v>544</v>
      </c>
      <c r="AS8" s="41">
        <v>512</v>
      </c>
      <c r="AT8" s="41">
        <v>564</v>
      </c>
      <c r="AU8" s="41">
        <v>549</v>
      </c>
      <c r="AV8" s="41">
        <v>553</v>
      </c>
      <c r="AW8" s="41">
        <v>496</v>
      </c>
      <c r="AX8" s="41">
        <v>586</v>
      </c>
      <c r="AY8" s="41">
        <v>529</v>
      </c>
      <c r="AZ8" s="41">
        <v>509</v>
      </c>
      <c r="BA8" s="41">
        <v>494</v>
      </c>
      <c r="BB8" s="41">
        <v>466</v>
      </c>
      <c r="BC8" s="41">
        <v>532</v>
      </c>
      <c r="BD8" s="41">
        <v>513</v>
      </c>
      <c r="BE8" s="41">
        <v>484</v>
      </c>
      <c r="BF8" s="41">
        <v>526</v>
      </c>
      <c r="BG8" s="41">
        <v>532</v>
      </c>
      <c r="BH8" s="41">
        <v>447</v>
      </c>
      <c r="BI8" s="41">
        <v>417</v>
      </c>
      <c r="BJ8" s="41">
        <v>395</v>
      </c>
      <c r="BK8" s="41">
        <v>403</v>
      </c>
      <c r="BL8" s="41">
        <v>388</v>
      </c>
      <c r="BM8" s="41">
        <v>388</v>
      </c>
      <c r="BN8" s="41">
        <v>317</v>
      </c>
      <c r="BO8" s="41">
        <v>315</v>
      </c>
      <c r="BP8" s="41">
        <v>310</v>
      </c>
      <c r="BQ8" s="41">
        <v>254</v>
      </c>
      <c r="BR8" s="41">
        <v>259</v>
      </c>
      <c r="BS8" s="41">
        <v>233</v>
      </c>
      <c r="BT8" s="41">
        <v>211</v>
      </c>
      <c r="BU8" s="41">
        <v>206</v>
      </c>
      <c r="BV8" s="41">
        <v>200</v>
      </c>
      <c r="BW8" s="41">
        <v>208</v>
      </c>
      <c r="BX8" s="41">
        <v>163</v>
      </c>
      <c r="BY8" s="41">
        <v>149</v>
      </c>
      <c r="BZ8" s="41">
        <v>141</v>
      </c>
      <c r="CA8" s="41">
        <v>107</v>
      </c>
      <c r="CB8" s="41">
        <v>100</v>
      </c>
      <c r="CC8" s="41">
        <v>86</v>
      </c>
      <c r="CD8" s="41">
        <v>73</v>
      </c>
      <c r="CE8" s="41">
        <v>70</v>
      </c>
      <c r="CF8" s="41">
        <v>64</v>
      </c>
      <c r="CG8" s="41">
        <v>57</v>
      </c>
      <c r="CH8" s="41">
        <v>48</v>
      </c>
      <c r="CI8" s="41">
        <v>49</v>
      </c>
      <c r="CJ8" s="41">
        <v>44</v>
      </c>
      <c r="CK8" s="41">
        <v>41</v>
      </c>
      <c r="CL8" s="41">
        <v>34</v>
      </c>
      <c r="CM8" s="41">
        <v>19</v>
      </c>
      <c r="CN8" s="41">
        <v>23</v>
      </c>
      <c r="CO8" s="41">
        <v>15</v>
      </c>
      <c r="CP8" s="41">
        <v>14</v>
      </c>
      <c r="CQ8" s="41">
        <v>9</v>
      </c>
      <c r="CR8" s="41">
        <v>9</v>
      </c>
      <c r="CS8" s="41">
        <v>6</v>
      </c>
      <c r="CT8" s="41">
        <v>3</v>
      </c>
      <c r="CU8" s="41">
        <v>4</v>
      </c>
      <c r="CV8" s="41">
        <v>3</v>
      </c>
      <c r="CW8" s="41">
        <v>1</v>
      </c>
      <c r="CX8" s="41">
        <v>1</v>
      </c>
      <c r="CY8" s="41">
        <v>5</v>
      </c>
      <c r="CZ8" s="42">
        <v>30085</v>
      </c>
      <c r="DB8" s="43"/>
      <c r="DD8" s="44"/>
    </row>
    <row r="9" spans="1:108">
      <c r="A9" s="13" t="s">
        <v>2</v>
      </c>
      <c r="B9" s="41">
        <v>96</v>
      </c>
      <c r="C9" s="41">
        <v>108</v>
      </c>
      <c r="D9" s="41">
        <v>102</v>
      </c>
      <c r="E9" s="41">
        <v>119</v>
      </c>
      <c r="F9" s="41">
        <v>146</v>
      </c>
      <c r="G9" s="41">
        <v>162</v>
      </c>
      <c r="H9" s="41">
        <v>152</v>
      </c>
      <c r="I9" s="41">
        <v>179</v>
      </c>
      <c r="J9" s="41">
        <v>140</v>
      </c>
      <c r="K9" s="41">
        <v>183</v>
      </c>
      <c r="L9" s="41">
        <v>176</v>
      </c>
      <c r="M9" s="41">
        <v>199</v>
      </c>
      <c r="N9" s="41">
        <v>198</v>
      </c>
      <c r="O9" s="41">
        <v>171</v>
      </c>
      <c r="P9" s="41">
        <v>181</v>
      </c>
      <c r="Q9" s="41">
        <v>169</v>
      </c>
      <c r="R9" s="41">
        <v>182</v>
      </c>
      <c r="S9" s="41">
        <v>192</v>
      </c>
      <c r="T9" s="41">
        <v>195</v>
      </c>
      <c r="U9" s="41">
        <v>193</v>
      </c>
      <c r="V9" s="41">
        <v>173</v>
      </c>
      <c r="W9" s="41">
        <v>172</v>
      </c>
      <c r="X9" s="41">
        <v>225</v>
      </c>
      <c r="Y9" s="41">
        <v>193</v>
      </c>
      <c r="Z9" s="41">
        <v>212</v>
      </c>
      <c r="AA9" s="41">
        <v>216</v>
      </c>
      <c r="AB9" s="41">
        <v>212</v>
      </c>
      <c r="AC9" s="41">
        <v>249</v>
      </c>
      <c r="AD9" s="41">
        <v>279</v>
      </c>
      <c r="AE9" s="41">
        <v>252</v>
      </c>
      <c r="AF9" s="41">
        <v>255</v>
      </c>
      <c r="AG9" s="41">
        <v>258</v>
      </c>
      <c r="AH9" s="41">
        <v>261</v>
      </c>
      <c r="AI9" s="41">
        <v>240</v>
      </c>
      <c r="AJ9" s="41">
        <v>268</v>
      </c>
      <c r="AK9" s="41">
        <v>265</v>
      </c>
      <c r="AL9" s="41">
        <v>231</v>
      </c>
      <c r="AM9" s="41">
        <v>223</v>
      </c>
      <c r="AN9" s="41">
        <v>247</v>
      </c>
      <c r="AO9" s="41">
        <v>235</v>
      </c>
      <c r="AP9" s="41">
        <v>251</v>
      </c>
      <c r="AQ9" s="41">
        <v>253</v>
      </c>
      <c r="AR9" s="41">
        <v>266</v>
      </c>
      <c r="AS9" s="41">
        <v>277</v>
      </c>
      <c r="AT9" s="41">
        <v>309</v>
      </c>
      <c r="AU9" s="41">
        <v>309</v>
      </c>
      <c r="AV9" s="41">
        <v>300</v>
      </c>
      <c r="AW9" s="41">
        <v>280</v>
      </c>
      <c r="AX9" s="41">
        <v>273</v>
      </c>
      <c r="AY9" s="41">
        <v>254</v>
      </c>
      <c r="AZ9" s="41">
        <v>293</v>
      </c>
      <c r="BA9" s="41">
        <v>252</v>
      </c>
      <c r="BB9" s="41">
        <v>246</v>
      </c>
      <c r="BC9" s="41">
        <v>235</v>
      </c>
      <c r="BD9" s="41">
        <v>282</v>
      </c>
      <c r="BE9" s="41">
        <v>236</v>
      </c>
      <c r="BF9" s="41">
        <v>234</v>
      </c>
      <c r="BG9" s="41">
        <v>236</v>
      </c>
      <c r="BH9" s="41">
        <v>203</v>
      </c>
      <c r="BI9" s="41">
        <v>182</v>
      </c>
      <c r="BJ9" s="41">
        <v>181</v>
      </c>
      <c r="BK9" s="41">
        <v>184</v>
      </c>
      <c r="BL9" s="41">
        <v>151</v>
      </c>
      <c r="BM9" s="41">
        <v>128</v>
      </c>
      <c r="BN9" s="41">
        <v>153</v>
      </c>
      <c r="BO9" s="41">
        <v>152</v>
      </c>
      <c r="BP9" s="41">
        <v>103</v>
      </c>
      <c r="BQ9" s="41">
        <v>130</v>
      </c>
      <c r="BR9" s="41">
        <v>116</v>
      </c>
      <c r="BS9" s="41">
        <v>68</v>
      </c>
      <c r="BT9" s="41">
        <v>113</v>
      </c>
      <c r="BU9" s="41">
        <v>90</v>
      </c>
      <c r="BV9" s="41">
        <v>79</v>
      </c>
      <c r="BW9" s="41">
        <v>67</v>
      </c>
      <c r="BX9" s="41">
        <v>67</v>
      </c>
      <c r="BY9" s="41">
        <v>60</v>
      </c>
      <c r="BZ9" s="41">
        <v>52</v>
      </c>
      <c r="CA9" s="41">
        <v>30</v>
      </c>
      <c r="CB9" s="41">
        <v>43</v>
      </c>
      <c r="CC9" s="41">
        <v>29</v>
      </c>
      <c r="CD9" s="41">
        <v>26</v>
      </c>
      <c r="CE9" s="41">
        <v>25</v>
      </c>
      <c r="CF9" s="41">
        <v>24</v>
      </c>
      <c r="CG9" s="41">
        <v>21</v>
      </c>
      <c r="CH9" s="41">
        <v>26</v>
      </c>
      <c r="CI9" s="41">
        <v>19</v>
      </c>
      <c r="CJ9" s="41">
        <v>17</v>
      </c>
      <c r="CK9" s="41">
        <v>14</v>
      </c>
      <c r="CL9" s="41">
        <v>18</v>
      </c>
      <c r="CM9" s="41">
        <v>14</v>
      </c>
      <c r="CN9" s="41">
        <v>10</v>
      </c>
      <c r="CO9" s="41">
        <v>4</v>
      </c>
      <c r="CP9" s="41">
        <v>9</v>
      </c>
      <c r="CQ9" s="41">
        <v>6</v>
      </c>
      <c r="CR9" s="41">
        <v>2</v>
      </c>
      <c r="CS9" s="41">
        <v>2</v>
      </c>
      <c r="CT9" s="41">
        <v>1</v>
      </c>
      <c r="CU9" s="41">
        <v>2</v>
      </c>
      <c r="CV9" s="41">
        <v>2</v>
      </c>
      <c r="CW9" s="41">
        <v>1</v>
      </c>
      <c r="CX9" s="41">
        <v>1</v>
      </c>
      <c r="CY9" s="41">
        <v>0</v>
      </c>
      <c r="CZ9" s="42">
        <v>15320</v>
      </c>
      <c r="DB9" s="43"/>
      <c r="DD9" s="44"/>
    </row>
    <row r="10" spans="1:108">
      <c r="A10" s="13" t="s">
        <v>126</v>
      </c>
      <c r="B10" s="41">
        <v>77</v>
      </c>
      <c r="C10" s="41">
        <v>84</v>
      </c>
      <c r="D10" s="41">
        <v>88</v>
      </c>
      <c r="E10" s="41">
        <v>86</v>
      </c>
      <c r="F10" s="41">
        <v>102</v>
      </c>
      <c r="G10" s="41">
        <v>138</v>
      </c>
      <c r="H10" s="41">
        <v>119</v>
      </c>
      <c r="I10" s="41">
        <v>151</v>
      </c>
      <c r="J10" s="41">
        <v>138</v>
      </c>
      <c r="K10" s="41">
        <v>138</v>
      </c>
      <c r="L10" s="41">
        <v>136</v>
      </c>
      <c r="M10" s="41">
        <v>157</v>
      </c>
      <c r="N10" s="41">
        <v>164</v>
      </c>
      <c r="O10" s="41">
        <v>169</v>
      </c>
      <c r="P10" s="41">
        <v>147</v>
      </c>
      <c r="Q10" s="41">
        <v>154</v>
      </c>
      <c r="R10" s="41">
        <v>144</v>
      </c>
      <c r="S10" s="41">
        <v>149</v>
      </c>
      <c r="T10" s="41">
        <v>151</v>
      </c>
      <c r="U10" s="41">
        <v>139</v>
      </c>
      <c r="V10" s="41">
        <v>159</v>
      </c>
      <c r="W10" s="41">
        <v>134</v>
      </c>
      <c r="X10" s="41">
        <v>132</v>
      </c>
      <c r="Y10" s="41">
        <v>134</v>
      </c>
      <c r="Z10" s="41">
        <v>131</v>
      </c>
      <c r="AA10" s="41">
        <v>123</v>
      </c>
      <c r="AB10" s="41">
        <v>133</v>
      </c>
      <c r="AC10" s="41">
        <v>178</v>
      </c>
      <c r="AD10" s="41">
        <v>152</v>
      </c>
      <c r="AE10" s="41">
        <v>171</v>
      </c>
      <c r="AF10" s="41">
        <v>162</v>
      </c>
      <c r="AG10" s="41">
        <v>153</v>
      </c>
      <c r="AH10" s="41">
        <v>139</v>
      </c>
      <c r="AI10" s="41">
        <v>171</v>
      </c>
      <c r="AJ10" s="41">
        <v>175</v>
      </c>
      <c r="AK10" s="41">
        <v>154</v>
      </c>
      <c r="AL10" s="41">
        <v>152</v>
      </c>
      <c r="AM10" s="41">
        <v>130</v>
      </c>
      <c r="AN10" s="41">
        <v>141</v>
      </c>
      <c r="AO10" s="41">
        <v>154</v>
      </c>
      <c r="AP10" s="41">
        <v>157</v>
      </c>
      <c r="AQ10" s="41">
        <v>181</v>
      </c>
      <c r="AR10" s="41">
        <v>180</v>
      </c>
      <c r="AS10" s="41">
        <v>159</v>
      </c>
      <c r="AT10" s="41">
        <v>197</v>
      </c>
      <c r="AU10" s="41">
        <v>184</v>
      </c>
      <c r="AV10" s="41">
        <v>180</v>
      </c>
      <c r="AW10" s="41">
        <v>203</v>
      </c>
      <c r="AX10" s="41">
        <v>203</v>
      </c>
      <c r="AY10" s="41">
        <v>173</v>
      </c>
      <c r="AZ10" s="41">
        <v>159</v>
      </c>
      <c r="BA10" s="41">
        <v>162</v>
      </c>
      <c r="BB10" s="41">
        <v>146</v>
      </c>
      <c r="BC10" s="41">
        <v>163</v>
      </c>
      <c r="BD10" s="41">
        <v>160</v>
      </c>
      <c r="BE10" s="41">
        <v>163</v>
      </c>
      <c r="BF10" s="41">
        <v>181</v>
      </c>
      <c r="BG10" s="41">
        <v>143</v>
      </c>
      <c r="BH10" s="41">
        <v>145</v>
      </c>
      <c r="BI10" s="41">
        <v>159</v>
      </c>
      <c r="BJ10" s="41">
        <v>111</v>
      </c>
      <c r="BK10" s="41">
        <v>142</v>
      </c>
      <c r="BL10" s="41">
        <v>114</v>
      </c>
      <c r="BM10" s="41">
        <v>98</v>
      </c>
      <c r="BN10" s="41">
        <v>94</v>
      </c>
      <c r="BO10" s="41">
        <v>102</v>
      </c>
      <c r="BP10" s="41">
        <v>71</v>
      </c>
      <c r="BQ10" s="41">
        <v>82</v>
      </c>
      <c r="BR10" s="41">
        <v>70</v>
      </c>
      <c r="BS10" s="41">
        <v>63</v>
      </c>
      <c r="BT10" s="41">
        <v>59</v>
      </c>
      <c r="BU10" s="41">
        <v>53</v>
      </c>
      <c r="BV10" s="41">
        <v>45</v>
      </c>
      <c r="BW10" s="41">
        <v>40</v>
      </c>
      <c r="BX10" s="41">
        <v>49</v>
      </c>
      <c r="BY10" s="41">
        <v>29</v>
      </c>
      <c r="BZ10" s="41">
        <v>41</v>
      </c>
      <c r="CA10" s="41">
        <v>23</v>
      </c>
      <c r="CB10" s="41">
        <v>26</v>
      </c>
      <c r="CC10" s="41">
        <v>21</v>
      </c>
      <c r="CD10" s="41">
        <v>26</v>
      </c>
      <c r="CE10" s="41">
        <v>19</v>
      </c>
      <c r="CF10" s="41">
        <v>15</v>
      </c>
      <c r="CG10" s="41">
        <v>13</v>
      </c>
      <c r="CH10" s="41">
        <v>7</v>
      </c>
      <c r="CI10" s="41">
        <v>17</v>
      </c>
      <c r="CJ10" s="41">
        <v>7</v>
      </c>
      <c r="CK10" s="41">
        <v>9</v>
      </c>
      <c r="CL10" s="41">
        <v>4</v>
      </c>
      <c r="CM10" s="41">
        <v>3</v>
      </c>
      <c r="CN10" s="41">
        <v>4</v>
      </c>
      <c r="CO10" s="41">
        <v>6</v>
      </c>
      <c r="CP10" s="41">
        <v>3</v>
      </c>
      <c r="CQ10" s="41">
        <v>2</v>
      </c>
      <c r="CR10" s="41">
        <v>0</v>
      </c>
      <c r="CS10" s="41">
        <v>1</v>
      </c>
      <c r="CT10" s="41">
        <v>2</v>
      </c>
      <c r="CU10" s="41">
        <v>3</v>
      </c>
      <c r="CV10" s="41">
        <v>1</v>
      </c>
      <c r="CW10" s="41">
        <v>2</v>
      </c>
      <c r="CX10" s="41">
        <v>0</v>
      </c>
      <c r="CY10" s="41">
        <v>1</v>
      </c>
      <c r="CZ10" s="42">
        <v>10485</v>
      </c>
      <c r="DB10" s="43"/>
      <c r="DD10" s="44"/>
    </row>
    <row r="11" spans="1:108">
      <c r="A11" s="13" t="s">
        <v>129</v>
      </c>
      <c r="B11" s="41">
        <v>22</v>
      </c>
      <c r="C11" s="41">
        <v>23</v>
      </c>
      <c r="D11" s="41">
        <v>28</v>
      </c>
      <c r="E11" s="41">
        <v>27</v>
      </c>
      <c r="F11" s="41">
        <v>38</v>
      </c>
      <c r="G11" s="41">
        <v>42</v>
      </c>
      <c r="H11" s="41">
        <v>35</v>
      </c>
      <c r="I11" s="41">
        <v>36</v>
      </c>
      <c r="J11" s="41">
        <v>36</v>
      </c>
      <c r="K11" s="41">
        <v>48</v>
      </c>
      <c r="L11" s="41">
        <v>47</v>
      </c>
      <c r="M11" s="41">
        <v>52</v>
      </c>
      <c r="N11" s="41">
        <v>55</v>
      </c>
      <c r="O11" s="41">
        <v>62</v>
      </c>
      <c r="P11" s="41">
        <v>47</v>
      </c>
      <c r="Q11" s="41">
        <v>42</v>
      </c>
      <c r="R11" s="41">
        <v>48</v>
      </c>
      <c r="S11" s="41">
        <v>39</v>
      </c>
      <c r="T11" s="41">
        <v>44</v>
      </c>
      <c r="U11" s="41">
        <v>48</v>
      </c>
      <c r="V11" s="41">
        <v>48</v>
      </c>
      <c r="W11" s="41">
        <v>46</v>
      </c>
      <c r="X11" s="41">
        <v>60</v>
      </c>
      <c r="Y11" s="41">
        <v>51</v>
      </c>
      <c r="Z11" s="41">
        <v>55</v>
      </c>
      <c r="AA11" s="41">
        <v>48</v>
      </c>
      <c r="AB11" s="41">
        <v>50</v>
      </c>
      <c r="AC11" s="41">
        <v>56</v>
      </c>
      <c r="AD11" s="41">
        <v>59</v>
      </c>
      <c r="AE11" s="41">
        <v>67</v>
      </c>
      <c r="AF11" s="41">
        <v>66</v>
      </c>
      <c r="AG11" s="41">
        <v>68</v>
      </c>
      <c r="AH11" s="41">
        <v>56</v>
      </c>
      <c r="AI11" s="41">
        <v>48</v>
      </c>
      <c r="AJ11" s="41">
        <v>71</v>
      </c>
      <c r="AK11" s="41">
        <v>73</v>
      </c>
      <c r="AL11" s="41">
        <v>71</v>
      </c>
      <c r="AM11" s="41">
        <v>61</v>
      </c>
      <c r="AN11" s="41">
        <v>55</v>
      </c>
      <c r="AO11" s="41">
        <v>72</v>
      </c>
      <c r="AP11" s="41">
        <v>69</v>
      </c>
      <c r="AQ11" s="41">
        <v>64</v>
      </c>
      <c r="AR11" s="41">
        <v>67</v>
      </c>
      <c r="AS11" s="41">
        <v>61</v>
      </c>
      <c r="AT11" s="41">
        <v>73</v>
      </c>
      <c r="AU11" s="41">
        <v>61</v>
      </c>
      <c r="AV11" s="41">
        <v>56</v>
      </c>
      <c r="AW11" s="41">
        <v>70</v>
      </c>
      <c r="AX11" s="41">
        <v>69</v>
      </c>
      <c r="AY11" s="41">
        <v>71</v>
      </c>
      <c r="AZ11" s="41">
        <v>97</v>
      </c>
      <c r="BA11" s="41">
        <v>76</v>
      </c>
      <c r="BB11" s="41">
        <v>58</v>
      </c>
      <c r="BC11" s="41">
        <v>78</v>
      </c>
      <c r="BD11" s="41">
        <v>64</v>
      </c>
      <c r="BE11" s="41">
        <v>81</v>
      </c>
      <c r="BF11" s="41">
        <v>71</v>
      </c>
      <c r="BG11" s="41">
        <v>60</v>
      </c>
      <c r="BH11" s="41">
        <v>67</v>
      </c>
      <c r="BI11" s="41">
        <v>71</v>
      </c>
      <c r="BJ11" s="41">
        <v>53</v>
      </c>
      <c r="BK11" s="41">
        <v>61</v>
      </c>
      <c r="BL11" s="41">
        <v>35</v>
      </c>
      <c r="BM11" s="41">
        <v>41</v>
      </c>
      <c r="BN11" s="41">
        <v>60</v>
      </c>
      <c r="BO11" s="41">
        <v>38</v>
      </c>
      <c r="BP11" s="41">
        <v>28</v>
      </c>
      <c r="BQ11" s="41">
        <v>41</v>
      </c>
      <c r="BR11" s="41">
        <v>27</v>
      </c>
      <c r="BS11" s="41">
        <v>32</v>
      </c>
      <c r="BT11" s="41">
        <v>26</v>
      </c>
      <c r="BU11" s="41">
        <v>18</v>
      </c>
      <c r="BV11" s="41">
        <v>17</v>
      </c>
      <c r="BW11" s="41">
        <v>23</v>
      </c>
      <c r="BX11" s="41">
        <v>11</v>
      </c>
      <c r="BY11" s="41">
        <v>11</v>
      </c>
      <c r="BZ11" s="41">
        <v>15</v>
      </c>
      <c r="CA11" s="41">
        <v>14</v>
      </c>
      <c r="CB11" s="41">
        <v>19</v>
      </c>
      <c r="CC11" s="41">
        <v>10</v>
      </c>
      <c r="CD11" s="41">
        <v>6</v>
      </c>
      <c r="CE11" s="41">
        <v>10</v>
      </c>
      <c r="CF11" s="41">
        <v>5</v>
      </c>
      <c r="CG11" s="41">
        <v>6</v>
      </c>
      <c r="CH11" s="41">
        <v>3</v>
      </c>
      <c r="CI11" s="41">
        <v>5</v>
      </c>
      <c r="CJ11" s="41">
        <v>1</v>
      </c>
      <c r="CK11" s="41">
        <v>6</v>
      </c>
      <c r="CL11" s="41">
        <v>6</v>
      </c>
      <c r="CM11" s="41">
        <v>0</v>
      </c>
      <c r="CN11" s="41">
        <v>3</v>
      </c>
      <c r="CO11" s="41">
        <v>1</v>
      </c>
      <c r="CP11" s="41">
        <v>1</v>
      </c>
      <c r="CQ11" s="41">
        <v>1</v>
      </c>
      <c r="CR11" s="41">
        <v>1</v>
      </c>
      <c r="CS11" s="41">
        <v>1</v>
      </c>
      <c r="CT11" s="41">
        <v>0</v>
      </c>
      <c r="CU11" s="41">
        <v>1</v>
      </c>
      <c r="CV11" s="41">
        <v>0</v>
      </c>
      <c r="CW11" s="41">
        <v>0</v>
      </c>
      <c r="CX11" s="41">
        <v>0</v>
      </c>
      <c r="CY11" s="41">
        <v>0</v>
      </c>
      <c r="CZ11" s="42">
        <v>4021</v>
      </c>
      <c r="DB11" s="43"/>
      <c r="DD11" s="44"/>
    </row>
    <row r="12" spans="1:108">
      <c r="A12" s="13" t="s">
        <v>10</v>
      </c>
      <c r="B12" s="41">
        <v>119</v>
      </c>
      <c r="C12" s="41">
        <v>131</v>
      </c>
      <c r="D12" s="41">
        <v>184</v>
      </c>
      <c r="E12" s="41">
        <v>217</v>
      </c>
      <c r="F12" s="41">
        <v>274</v>
      </c>
      <c r="G12" s="41">
        <v>326</v>
      </c>
      <c r="H12" s="41">
        <v>405</v>
      </c>
      <c r="I12" s="41">
        <v>370</v>
      </c>
      <c r="J12" s="41">
        <v>430</v>
      </c>
      <c r="K12" s="41">
        <v>407</v>
      </c>
      <c r="L12" s="41">
        <v>479</v>
      </c>
      <c r="M12" s="41">
        <v>512</v>
      </c>
      <c r="N12" s="41">
        <v>577</v>
      </c>
      <c r="O12" s="41">
        <v>543</v>
      </c>
      <c r="P12" s="41">
        <v>506</v>
      </c>
      <c r="Q12" s="41">
        <v>468</v>
      </c>
      <c r="R12" s="41">
        <v>463</v>
      </c>
      <c r="S12" s="41">
        <v>446</v>
      </c>
      <c r="T12" s="41">
        <v>417</v>
      </c>
      <c r="U12" s="41">
        <v>376</v>
      </c>
      <c r="V12" s="41">
        <v>332</v>
      </c>
      <c r="W12" s="41">
        <v>359</v>
      </c>
      <c r="X12" s="41">
        <v>355</v>
      </c>
      <c r="Y12" s="41">
        <v>295</v>
      </c>
      <c r="Z12" s="41">
        <v>333</v>
      </c>
      <c r="AA12" s="41">
        <v>276</v>
      </c>
      <c r="AB12" s="41">
        <v>302</v>
      </c>
      <c r="AC12" s="41">
        <v>323</v>
      </c>
      <c r="AD12" s="41">
        <v>338</v>
      </c>
      <c r="AE12" s="41">
        <v>391</v>
      </c>
      <c r="AF12" s="41">
        <v>401</v>
      </c>
      <c r="AG12" s="41">
        <v>378</v>
      </c>
      <c r="AH12" s="41">
        <v>353</v>
      </c>
      <c r="AI12" s="41">
        <v>386</v>
      </c>
      <c r="AJ12" s="41">
        <v>413</v>
      </c>
      <c r="AK12" s="41">
        <v>393</v>
      </c>
      <c r="AL12" s="41">
        <v>365</v>
      </c>
      <c r="AM12" s="41">
        <v>379</v>
      </c>
      <c r="AN12" s="41">
        <v>383</v>
      </c>
      <c r="AO12" s="41">
        <v>394</v>
      </c>
      <c r="AP12" s="41">
        <v>425</v>
      </c>
      <c r="AQ12" s="41">
        <v>445</v>
      </c>
      <c r="AR12" s="41">
        <v>445</v>
      </c>
      <c r="AS12" s="41">
        <v>461</v>
      </c>
      <c r="AT12" s="41">
        <v>494</v>
      </c>
      <c r="AU12" s="41">
        <v>484</v>
      </c>
      <c r="AV12" s="41">
        <v>446</v>
      </c>
      <c r="AW12" s="41">
        <v>409</v>
      </c>
      <c r="AX12" s="41">
        <v>437</v>
      </c>
      <c r="AY12" s="41">
        <v>379</v>
      </c>
      <c r="AZ12" s="41">
        <v>340</v>
      </c>
      <c r="BA12" s="41">
        <v>315</v>
      </c>
      <c r="BB12" s="41">
        <v>299</v>
      </c>
      <c r="BC12" s="41">
        <v>302</v>
      </c>
      <c r="BD12" s="41">
        <v>329</v>
      </c>
      <c r="BE12" s="41">
        <v>301</v>
      </c>
      <c r="BF12" s="41">
        <v>254</v>
      </c>
      <c r="BG12" s="41">
        <v>283</v>
      </c>
      <c r="BH12" s="41">
        <v>230</v>
      </c>
      <c r="BI12" s="41">
        <v>281</v>
      </c>
      <c r="BJ12" s="41">
        <v>253</v>
      </c>
      <c r="BK12" s="41">
        <v>265</v>
      </c>
      <c r="BL12" s="41">
        <v>232</v>
      </c>
      <c r="BM12" s="41">
        <v>201</v>
      </c>
      <c r="BN12" s="41">
        <v>269</v>
      </c>
      <c r="BO12" s="41">
        <v>218</v>
      </c>
      <c r="BP12" s="41">
        <v>243</v>
      </c>
      <c r="BQ12" s="41">
        <v>207</v>
      </c>
      <c r="BR12" s="41">
        <v>214</v>
      </c>
      <c r="BS12" s="41">
        <v>176</v>
      </c>
      <c r="BT12" s="41">
        <v>197</v>
      </c>
      <c r="BU12" s="41">
        <v>183</v>
      </c>
      <c r="BV12" s="41">
        <v>164</v>
      </c>
      <c r="BW12" s="41">
        <v>164</v>
      </c>
      <c r="BX12" s="41">
        <v>125</v>
      </c>
      <c r="BY12" s="41">
        <v>136</v>
      </c>
      <c r="BZ12" s="41">
        <v>123</v>
      </c>
      <c r="CA12" s="41">
        <v>108</v>
      </c>
      <c r="CB12" s="41">
        <v>117</v>
      </c>
      <c r="CC12" s="41">
        <v>87</v>
      </c>
      <c r="CD12" s="41">
        <v>101</v>
      </c>
      <c r="CE12" s="41">
        <v>75</v>
      </c>
      <c r="CF12" s="41">
        <v>68</v>
      </c>
      <c r="CG12" s="41">
        <v>66</v>
      </c>
      <c r="CH12" s="41">
        <v>55</v>
      </c>
      <c r="CI12" s="41">
        <v>52</v>
      </c>
      <c r="CJ12" s="41">
        <v>70</v>
      </c>
      <c r="CK12" s="41">
        <v>52</v>
      </c>
      <c r="CL12" s="41">
        <v>31</v>
      </c>
      <c r="CM12" s="41">
        <v>36</v>
      </c>
      <c r="CN12" s="41">
        <v>18</v>
      </c>
      <c r="CO12" s="41">
        <v>17</v>
      </c>
      <c r="CP12" s="41">
        <v>15</v>
      </c>
      <c r="CQ12" s="41">
        <v>25</v>
      </c>
      <c r="CR12" s="41">
        <v>15</v>
      </c>
      <c r="CS12" s="41">
        <v>9</v>
      </c>
      <c r="CT12" s="41">
        <v>11</v>
      </c>
      <c r="CU12" s="41">
        <v>12</v>
      </c>
      <c r="CV12" s="41">
        <v>1</v>
      </c>
      <c r="CW12" s="41">
        <v>9</v>
      </c>
      <c r="CX12" s="41">
        <v>1</v>
      </c>
      <c r="CY12" s="41">
        <v>15</v>
      </c>
      <c r="CZ12" s="42">
        <v>26594</v>
      </c>
      <c r="DB12" s="43"/>
      <c r="DD12" s="44"/>
    </row>
    <row r="13" spans="1:108">
      <c r="A13" s="13" t="s">
        <v>11</v>
      </c>
      <c r="B13" s="41">
        <v>52</v>
      </c>
      <c r="C13" s="41">
        <v>47</v>
      </c>
      <c r="D13" s="41">
        <v>64</v>
      </c>
      <c r="E13" s="41">
        <v>66</v>
      </c>
      <c r="F13" s="41">
        <v>101</v>
      </c>
      <c r="G13" s="41">
        <v>133</v>
      </c>
      <c r="H13" s="41">
        <v>149</v>
      </c>
      <c r="I13" s="41">
        <v>162</v>
      </c>
      <c r="J13" s="41">
        <v>164</v>
      </c>
      <c r="K13" s="41">
        <v>174</v>
      </c>
      <c r="L13" s="41">
        <v>168</v>
      </c>
      <c r="M13" s="41">
        <v>185</v>
      </c>
      <c r="N13" s="41">
        <v>221</v>
      </c>
      <c r="O13" s="41">
        <v>222</v>
      </c>
      <c r="P13" s="41">
        <v>215</v>
      </c>
      <c r="Q13" s="41">
        <v>204</v>
      </c>
      <c r="R13" s="41">
        <v>195</v>
      </c>
      <c r="S13" s="41">
        <v>159</v>
      </c>
      <c r="T13" s="41">
        <v>163</v>
      </c>
      <c r="U13" s="41">
        <v>136</v>
      </c>
      <c r="V13" s="41">
        <v>166</v>
      </c>
      <c r="W13" s="41">
        <v>138</v>
      </c>
      <c r="X13" s="41">
        <v>127</v>
      </c>
      <c r="Y13" s="41">
        <v>116</v>
      </c>
      <c r="Z13" s="41">
        <v>118</v>
      </c>
      <c r="AA13" s="41">
        <v>112</v>
      </c>
      <c r="AB13" s="41">
        <v>128</v>
      </c>
      <c r="AC13" s="41">
        <v>119</v>
      </c>
      <c r="AD13" s="41">
        <v>154</v>
      </c>
      <c r="AE13" s="41">
        <v>170</v>
      </c>
      <c r="AF13" s="41">
        <v>146</v>
      </c>
      <c r="AG13" s="41">
        <v>173</v>
      </c>
      <c r="AH13" s="41">
        <v>156</v>
      </c>
      <c r="AI13" s="41">
        <v>157</v>
      </c>
      <c r="AJ13" s="41">
        <v>176</v>
      </c>
      <c r="AK13" s="41">
        <v>168</v>
      </c>
      <c r="AL13" s="41">
        <v>169</v>
      </c>
      <c r="AM13" s="41">
        <v>141</v>
      </c>
      <c r="AN13" s="41">
        <v>163</v>
      </c>
      <c r="AO13" s="41">
        <v>189</v>
      </c>
      <c r="AP13" s="41">
        <v>182</v>
      </c>
      <c r="AQ13" s="41">
        <v>186</v>
      </c>
      <c r="AR13" s="41">
        <v>185</v>
      </c>
      <c r="AS13" s="41">
        <v>205</v>
      </c>
      <c r="AT13" s="41">
        <v>220</v>
      </c>
      <c r="AU13" s="41">
        <v>189</v>
      </c>
      <c r="AV13" s="41">
        <v>202</v>
      </c>
      <c r="AW13" s="41">
        <v>191</v>
      </c>
      <c r="AX13" s="41">
        <v>185</v>
      </c>
      <c r="AY13" s="41">
        <v>143</v>
      </c>
      <c r="AZ13" s="41">
        <v>149</v>
      </c>
      <c r="BA13" s="41">
        <v>136</v>
      </c>
      <c r="BB13" s="41">
        <v>123</v>
      </c>
      <c r="BC13" s="41">
        <v>151</v>
      </c>
      <c r="BD13" s="41">
        <v>144</v>
      </c>
      <c r="BE13" s="41">
        <v>137</v>
      </c>
      <c r="BF13" s="41">
        <v>149</v>
      </c>
      <c r="BG13" s="41">
        <v>138</v>
      </c>
      <c r="BH13" s="41">
        <v>115</v>
      </c>
      <c r="BI13" s="41">
        <v>141</v>
      </c>
      <c r="BJ13" s="41">
        <v>111</v>
      </c>
      <c r="BK13" s="41">
        <v>133</v>
      </c>
      <c r="BL13" s="41">
        <v>112</v>
      </c>
      <c r="BM13" s="41">
        <v>102</v>
      </c>
      <c r="BN13" s="41">
        <v>134</v>
      </c>
      <c r="BO13" s="41">
        <v>116</v>
      </c>
      <c r="BP13" s="41">
        <v>110</v>
      </c>
      <c r="BQ13" s="41">
        <v>100</v>
      </c>
      <c r="BR13" s="41">
        <v>95</v>
      </c>
      <c r="BS13" s="41">
        <v>100</v>
      </c>
      <c r="BT13" s="41">
        <v>102</v>
      </c>
      <c r="BU13" s="41">
        <v>97</v>
      </c>
      <c r="BV13" s="41">
        <v>106</v>
      </c>
      <c r="BW13" s="41">
        <v>87</v>
      </c>
      <c r="BX13" s="41">
        <v>84</v>
      </c>
      <c r="BY13" s="41">
        <v>76</v>
      </c>
      <c r="BZ13" s="41">
        <v>83</v>
      </c>
      <c r="CA13" s="41">
        <v>59</v>
      </c>
      <c r="CB13" s="41">
        <v>59</v>
      </c>
      <c r="CC13" s="41">
        <v>48</v>
      </c>
      <c r="CD13" s="41">
        <v>38</v>
      </c>
      <c r="CE13" s="41">
        <v>48</v>
      </c>
      <c r="CF13" s="41">
        <v>36</v>
      </c>
      <c r="CG13" s="41">
        <v>33</v>
      </c>
      <c r="CH13" s="41">
        <v>42</v>
      </c>
      <c r="CI13" s="41">
        <v>33</v>
      </c>
      <c r="CJ13" s="41">
        <v>30</v>
      </c>
      <c r="CK13" s="41">
        <v>30</v>
      </c>
      <c r="CL13" s="41">
        <v>31</v>
      </c>
      <c r="CM13" s="41">
        <v>23</v>
      </c>
      <c r="CN13" s="41">
        <v>19</v>
      </c>
      <c r="CO13" s="41">
        <v>24</v>
      </c>
      <c r="CP13" s="41">
        <v>14</v>
      </c>
      <c r="CQ13" s="41">
        <v>12</v>
      </c>
      <c r="CR13" s="41">
        <v>13</v>
      </c>
      <c r="CS13" s="41">
        <v>8</v>
      </c>
      <c r="CT13" s="41">
        <v>8</v>
      </c>
      <c r="CU13" s="41">
        <v>3</v>
      </c>
      <c r="CV13" s="41">
        <v>3</v>
      </c>
      <c r="CW13" s="41">
        <v>2</v>
      </c>
      <c r="CX13" s="41">
        <v>1</v>
      </c>
      <c r="CY13" s="41">
        <v>8</v>
      </c>
      <c r="CZ13" s="42">
        <v>11610</v>
      </c>
      <c r="DB13" s="43"/>
      <c r="DD13" s="44"/>
    </row>
    <row r="14" spans="1:108">
      <c r="A14" s="38" t="s">
        <v>122</v>
      </c>
      <c r="B14" s="40">
        <v>888</v>
      </c>
      <c r="C14" s="40">
        <v>927</v>
      </c>
      <c r="D14" s="40">
        <v>993</v>
      </c>
      <c r="E14" s="40">
        <v>1046</v>
      </c>
      <c r="F14" s="40">
        <v>1252</v>
      </c>
      <c r="G14" s="40">
        <v>1446</v>
      </c>
      <c r="H14" s="40">
        <v>1555</v>
      </c>
      <c r="I14" s="40">
        <v>1530</v>
      </c>
      <c r="J14" s="40">
        <v>1556</v>
      </c>
      <c r="K14" s="40">
        <v>1586</v>
      </c>
      <c r="L14" s="40">
        <v>1664</v>
      </c>
      <c r="M14" s="40">
        <v>1753</v>
      </c>
      <c r="N14" s="40">
        <v>1948</v>
      </c>
      <c r="O14" s="40">
        <v>1933</v>
      </c>
      <c r="P14" s="40">
        <v>1821</v>
      </c>
      <c r="Q14" s="40">
        <v>1787</v>
      </c>
      <c r="R14" s="40">
        <v>1809</v>
      </c>
      <c r="S14" s="40">
        <v>1714</v>
      </c>
      <c r="T14" s="40">
        <v>1717</v>
      </c>
      <c r="U14" s="40">
        <v>1643</v>
      </c>
      <c r="V14" s="40">
        <v>1657</v>
      </c>
      <c r="W14" s="40">
        <v>1614</v>
      </c>
      <c r="X14" s="40">
        <v>1664</v>
      </c>
      <c r="Y14" s="40">
        <v>1617</v>
      </c>
      <c r="Z14" s="40">
        <v>1726</v>
      </c>
      <c r="AA14" s="40">
        <v>1725</v>
      </c>
      <c r="AB14" s="40">
        <v>1802</v>
      </c>
      <c r="AC14" s="40">
        <v>1990</v>
      </c>
      <c r="AD14" s="40">
        <v>2119</v>
      </c>
      <c r="AE14" s="40">
        <v>2221</v>
      </c>
      <c r="AF14" s="40">
        <v>2173</v>
      </c>
      <c r="AG14" s="40">
        <v>2214</v>
      </c>
      <c r="AH14" s="40">
        <v>2139</v>
      </c>
      <c r="AI14" s="40">
        <v>2130</v>
      </c>
      <c r="AJ14" s="40">
        <v>2275</v>
      </c>
      <c r="AK14" s="40">
        <v>2187</v>
      </c>
      <c r="AL14" s="40">
        <v>2100</v>
      </c>
      <c r="AM14" s="40">
        <v>1981</v>
      </c>
      <c r="AN14" s="40">
        <v>2058</v>
      </c>
      <c r="AO14" s="40">
        <v>2215</v>
      </c>
      <c r="AP14" s="40">
        <v>2290</v>
      </c>
      <c r="AQ14" s="40">
        <v>2341</v>
      </c>
      <c r="AR14" s="40">
        <v>2416</v>
      </c>
      <c r="AS14" s="40">
        <v>2447</v>
      </c>
      <c r="AT14" s="40">
        <v>2612</v>
      </c>
      <c r="AU14" s="40">
        <v>2531</v>
      </c>
      <c r="AV14" s="40">
        <v>2458</v>
      </c>
      <c r="AW14" s="40">
        <v>2298</v>
      </c>
      <c r="AX14" s="40">
        <v>2449</v>
      </c>
      <c r="AY14" s="40">
        <v>2139</v>
      </c>
      <c r="AZ14" s="40">
        <v>2154</v>
      </c>
      <c r="BA14" s="40">
        <v>2027</v>
      </c>
      <c r="BB14" s="40">
        <v>1877</v>
      </c>
      <c r="BC14" s="40">
        <v>2001</v>
      </c>
      <c r="BD14" s="40">
        <v>2056</v>
      </c>
      <c r="BE14" s="40">
        <v>1894</v>
      </c>
      <c r="BF14" s="40">
        <v>1915</v>
      </c>
      <c r="BG14" s="40">
        <v>1890</v>
      </c>
      <c r="BH14" s="40">
        <v>1692</v>
      </c>
      <c r="BI14" s="40">
        <v>1655</v>
      </c>
      <c r="BJ14" s="40">
        <v>1508</v>
      </c>
      <c r="BK14" s="40">
        <v>1606</v>
      </c>
      <c r="BL14" s="40">
        <v>1418</v>
      </c>
      <c r="BM14" s="40">
        <v>1318</v>
      </c>
      <c r="BN14" s="40">
        <v>1397</v>
      </c>
      <c r="BO14" s="40">
        <v>1259</v>
      </c>
      <c r="BP14" s="40">
        <v>1173</v>
      </c>
      <c r="BQ14" s="40">
        <v>1087</v>
      </c>
      <c r="BR14" s="40">
        <v>1020</v>
      </c>
      <c r="BS14" s="40">
        <v>898</v>
      </c>
      <c r="BT14" s="40">
        <v>939</v>
      </c>
      <c r="BU14" s="40">
        <v>878</v>
      </c>
      <c r="BV14" s="40">
        <v>781</v>
      </c>
      <c r="BW14" s="40">
        <v>776</v>
      </c>
      <c r="BX14" s="40">
        <v>692</v>
      </c>
      <c r="BY14" s="40">
        <v>597</v>
      </c>
      <c r="BZ14" s="40">
        <v>605</v>
      </c>
      <c r="CA14" s="40">
        <v>451</v>
      </c>
      <c r="CB14" s="40">
        <v>457</v>
      </c>
      <c r="CC14" s="40">
        <v>359</v>
      </c>
      <c r="CD14" s="40">
        <v>345</v>
      </c>
      <c r="CE14" s="40">
        <v>327</v>
      </c>
      <c r="CF14" s="40">
        <v>268</v>
      </c>
      <c r="CG14" s="40">
        <v>256</v>
      </c>
      <c r="CH14" s="40">
        <v>233</v>
      </c>
      <c r="CI14" s="40">
        <v>213</v>
      </c>
      <c r="CJ14" s="40">
        <v>213</v>
      </c>
      <c r="CK14" s="40">
        <v>184</v>
      </c>
      <c r="CL14" s="40">
        <v>145</v>
      </c>
      <c r="CM14" s="40">
        <v>119</v>
      </c>
      <c r="CN14" s="40">
        <v>105</v>
      </c>
      <c r="CO14" s="40">
        <v>80</v>
      </c>
      <c r="CP14" s="40">
        <v>71</v>
      </c>
      <c r="CQ14" s="40">
        <v>60</v>
      </c>
      <c r="CR14" s="40">
        <v>49</v>
      </c>
      <c r="CS14" s="40">
        <v>36</v>
      </c>
      <c r="CT14" s="40">
        <v>34</v>
      </c>
      <c r="CU14" s="40">
        <v>31</v>
      </c>
      <c r="CV14" s="40">
        <v>12</v>
      </c>
      <c r="CW14" s="40">
        <v>16</v>
      </c>
      <c r="CX14" s="40">
        <v>6</v>
      </c>
      <c r="CY14" s="40">
        <v>33</v>
      </c>
      <c r="CZ14" s="39">
        <v>135372</v>
      </c>
      <c r="DB14" s="43"/>
      <c r="DD14" s="44"/>
    </row>
    <row r="15" spans="1:108">
      <c r="A15" s="13" t="s">
        <v>128</v>
      </c>
      <c r="B15" s="41">
        <v>130</v>
      </c>
      <c r="C15" s="41">
        <v>154</v>
      </c>
      <c r="D15" s="41">
        <v>131</v>
      </c>
      <c r="E15" s="41">
        <v>143</v>
      </c>
      <c r="F15" s="41">
        <v>202</v>
      </c>
      <c r="G15" s="41">
        <v>222</v>
      </c>
      <c r="H15" s="41">
        <v>218</v>
      </c>
      <c r="I15" s="41">
        <v>218</v>
      </c>
      <c r="J15" s="41">
        <v>230</v>
      </c>
      <c r="K15" s="41">
        <v>206</v>
      </c>
      <c r="L15" s="41">
        <v>223</v>
      </c>
      <c r="M15" s="41">
        <v>221</v>
      </c>
      <c r="N15" s="41">
        <v>234</v>
      </c>
      <c r="O15" s="41">
        <v>230</v>
      </c>
      <c r="P15" s="41">
        <v>202</v>
      </c>
      <c r="Q15" s="41">
        <v>213</v>
      </c>
      <c r="R15" s="41">
        <v>228</v>
      </c>
      <c r="S15" s="41">
        <v>191</v>
      </c>
      <c r="T15" s="41">
        <v>189</v>
      </c>
      <c r="U15" s="41">
        <v>209</v>
      </c>
      <c r="V15" s="41">
        <v>205</v>
      </c>
      <c r="W15" s="41">
        <v>230</v>
      </c>
      <c r="X15" s="41">
        <v>208</v>
      </c>
      <c r="Y15" s="41">
        <v>219</v>
      </c>
      <c r="Z15" s="41">
        <v>258</v>
      </c>
      <c r="AA15" s="41">
        <v>271</v>
      </c>
      <c r="AB15" s="41">
        <v>240</v>
      </c>
      <c r="AC15" s="41">
        <v>284</v>
      </c>
      <c r="AD15" s="41">
        <v>276</v>
      </c>
      <c r="AE15" s="41">
        <v>339</v>
      </c>
      <c r="AF15" s="41">
        <v>311</v>
      </c>
      <c r="AG15" s="41">
        <v>367</v>
      </c>
      <c r="AH15" s="41">
        <v>369</v>
      </c>
      <c r="AI15" s="41">
        <v>364</v>
      </c>
      <c r="AJ15" s="41">
        <v>363</v>
      </c>
      <c r="AK15" s="41">
        <v>365</v>
      </c>
      <c r="AL15" s="41">
        <v>362</v>
      </c>
      <c r="AM15" s="41">
        <v>329</v>
      </c>
      <c r="AN15" s="41">
        <v>332</v>
      </c>
      <c r="AO15" s="41">
        <v>364</v>
      </c>
      <c r="AP15" s="41">
        <v>391</v>
      </c>
      <c r="AQ15" s="41">
        <v>321</v>
      </c>
      <c r="AR15" s="41">
        <v>367</v>
      </c>
      <c r="AS15" s="41">
        <v>368</v>
      </c>
      <c r="AT15" s="41">
        <v>378</v>
      </c>
      <c r="AU15" s="41">
        <v>357</v>
      </c>
      <c r="AV15" s="41">
        <v>340</v>
      </c>
      <c r="AW15" s="41">
        <v>313</v>
      </c>
      <c r="AX15" s="41">
        <v>325</v>
      </c>
      <c r="AY15" s="41">
        <v>280</v>
      </c>
      <c r="AZ15" s="41">
        <v>295</v>
      </c>
      <c r="BA15" s="41">
        <v>279</v>
      </c>
      <c r="BB15" s="41">
        <v>254</v>
      </c>
      <c r="BC15" s="41">
        <v>248</v>
      </c>
      <c r="BD15" s="41">
        <v>223</v>
      </c>
      <c r="BE15" s="41">
        <v>216</v>
      </c>
      <c r="BF15" s="41">
        <v>226</v>
      </c>
      <c r="BG15" s="41">
        <v>213</v>
      </c>
      <c r="BH15" s="41">
        <v>211</v>
      </c>
      <c r="BI15" s="41">
        <v>199</v>
      </c>
      <c r="BJ15" s="41">
        <v>162</v>
      </c>
      <c r="BK15" s="41">
        <v>165</v>
      </c>
      <c r="BL15" s="41">
        <v>157</v>
      </c>
      <c r="BM15" s="41">
        <v>131</v>
      </c>
      <c r="BN15" s="41">
        <v>140</v>
      </c>
      <c r="BO15" s="41">
        <v>108</v>
      </c>
      <c r="BP15" s="41">
        <v>121</v>
      </c>
      <c r="BQ15" s="41">
        <v>94</v>
      </c>
      <c r="BR15" s="41">
        <v>105</v>
      </c>
      <c r="BS15" s="41">
        <v>90</v>
      </c>
      <c r="BT15" s="41">
        <v>103</v>
      </c>
      <c r="BU15" s="41">
        <v>67</v>
      </c>
      <c r="BV15" s="41">
        <v>80</v>
      </c>
      <c r="BW15" s="41">
        <v>64</v>
      </c>
      <c r="BX15" s="41">
        <v>64</v>
      </c>
      <c r="BY15" s="41">
        <v>61</v>
      </c>
      <c r="BZ15" s="41">
        <v>49</v>
      </c>
      <c r="CA15" s="41">
        <v>30</v>
      </c>
      <c r="CB15" s="41">
        <v>34</v>
      </c>
      <c r="CC15" s="41">
        <v>27</v>
      </c>
      <c r="CD15" s="41">
        <v>29</v>
      </c>
      <c r="CE15" s="41">
        <v>26</v>
      </c>
      <c r="CF15" s="41">
        <v>21</v>
      </c>
      <c r="CG15" s="41">
        <v>21</v>
      </c>
      <c r="CH15" s="41">
        <v>16</v>
      </c>
      <c r="CI15" s="41">
        <v>19</v>
      </c>
      <c r="CJ15" s="41">
        <v>13</v>
      </c>
      <c r="CK15" s="41">
        <v>18</v>
      </c>
      <c r="CL15" s="41">
        <v>17</v>
      </c>
      <c r="CM15" s="41">
        <v>9</v>
      </c>
      <c r="CN15" s="41">
        <v>16</v>
      </c>
      <c r="CO15" s="41">
        <v>6</v>
      </c>
      <c r="CP15" s="41">
        <v>5</v>
      </c>
      <c r="CQ15" s="41">
        <v>6</v>
      </c>
      <c r="CR15" s="41">
        <v>4</v>
      </c>
      <c r="CS15" s="41">
        <v>3</v>
      </c>
      <c r="CT15" s="41">
        <v>3</v>
      </c>
      <c r="CU15" s="41">
        <v>3</v>
      </c>
      <c r="CV15" s="41">
        <v>1</v>
      </c>
      <c r="CW15" s="41">
        <v>0</v>
      </c>
      <c r="CX15" s="41">
        <v>1</v>
      </c>
      <c r="CY15" s="41">
        <v>1</v>
      </c>
      <c r="CZ15" s="42">
        <v>17944</v>
      </c>
      <c r="DB15" s="43"/>
      <c r="DD15" s="44"/>
    </row>
    <row r="16" spans="1:108">
      <c r="A16" s="13" t="s">
        <v>130</v>
      </c>
      <c r="B16" s="41">
        <v>69</v>
      </c>
      <c r="C16" s="41">
        <v>74</v>
      </c>
      <c r="D16" s="41">
        <v>65</v>
      </c>
      <c r="E16" s="41">
        <v>70</v>
      </c>
      <c r="F16" s="41">
        <v>125</v>
      </c>
      <c r="G16" s="41">
        <v>137</v>
      </c>
      <c r="H16" s="41">
        <v>132</v>
      </c>
      <c r="I16" s="41">
        <v>130</v>
      </c>
      <c r="J16" s="41">
        <v>130</v>
      </c>
      <c r="K16" s="41">
        <v>131</v>
      </c>
      <c r="L16" s="41">
        <v>145</v>
      </c>
      <c r="M16" s="41">
        <v>105</v>
      </c>
      <c r="N16" s="41">
        <v>138</v>
      </c>
      <c r="O16" s="41">
        <v>123</v>
      </c>
      <c r="P16" s="41">
        <v>153</v>
      </c>
      <c r="Q16" s="41">
        <v>142</v>
      </c>
      <c r="R16" s="41">
        <v>124</v>
      </c>
      <c r="S16" s="41">
        <v>118</v>
      </c>
      <c r="T16" s="41">
        <v>117</v>
      </c>
      <c r="U16" s="41">
        <v>124</v>
      </c>
      <c r="V16" s="41">
        <v>102</v>
      </c>
      <c r="W16" s="41">
        <v>113</v>
      </c>
      <c r="X16" s="41">
        <v>139</v>
      </c>
      <c r="Y16" s="41">
        <v>126</v>
      </c>
      <c r="Z16" s="41">
        <v>94</v>
      </c>
      <c r="AA16" s="41">
        <v>153</v>
      </c>
      <c r="AB16" s="41">
        <v>156</v>
      </c>
      <c r="AC16" s="41">
        <v>155</v>
      </c>
      <c r="AD16" s="41">
        <v>158</v>
      </c>
      <c r="AE16" s="41">
        <v>171</v>
      </c>
      <c r="AF16" s="41">
        <v>151</v>
      </c>
      <c r="AG16" s="41">
        <v>175</v>
      </c>
      <c r="AH16" s="41">
        <v>150</v>
      </c>
      <c r="AI16" s="41">
        <v>175</v>
      </c>
      <c r="AJ16" s="41">
        <v>159</v>
      </c>
      <c r="AK16" s="41">
        <v>180</v>
      </c>
      <c r="AL16" s="41">
        <v>178</v>
      </c>
      <c r="AM16" s="41">
        <v>161</v>
      </c>
      <c r="AN16" s="41">
        <v>201</v>
      </c>
      <c r="AO16" s="41">
        <v>184</v>
      </c>
      <c r="AP16" s="41">
        <v>191</v>
      </c>
      <c r="AQ16" s="41">
        <v>180</v>
      </c>
      <c r="AR16" s="41">
        <v>213</v>
      </c>
      <c r="AS16" s="41">
        <v>216</v>
      </c>
      <c r="AT16" s="41">
        <v>185</v>
      </c>
      <c r="AU16" s="41">
        <v>197</v>
      </c>
      <c r="AV16" s="41">
        <v>188</v>
      </c>
      <c r="AW16" s="41">
        <v>181</v>
      </c>
      <c r="AX16" s="41">
        <v>205</v>
      </c>
      <c r="AY16" s="41">
        <v>208</v>
      </c>
      <c r="AZ16" s="41">
        <v>180</v>
      </c>
      <c r="BA16" s="41">
        <v>162</v>
      </c>
      <c r="BB16" s="41">
        <v>164</v>
      </c>
      <c r="BC16" s="41">
        <v>175</v>
      </c>
      <c r="BD16" s="41">
        <v>162</v>
      </c>
      <c r="BE16" s="41">
        <v>179</v>
      </c>
      <c r="BF16" s="41">
        <v>134</v>
      </c>
      <c r="BG16" s="41">
        <v>129</v>
      </c>
      <c r="BH16" s="41">
        <v>135</v>
      </c>
      <c r="BI16" s="41">
        <v>139</v>
      </c>
      <c r="BJ16" s="41">
        <v>103</v>
      </c>
      <c r="BK16" s="41">
        <v>107</v>
      </c>
      <c r="BL16" s="41">
        <v>105</v>
      </c>
      <c r="BM16" s="41">
        <v>107</v>
      </c>
      <c r="BN16" s="41">
        <v>88</v>
      </c>
      <c r="BO16" s="41">
        <v>79</v>
      </c>
      <c r="BP16" s="41">
        <v>85</v>
      </c>
      <c r="BQ16" s="41">
        <v>74</v>
      </c>
      <c r="BR16" s="41">
        <v>65</v>
      </c>
      <c r="BS16" s="41">
        <v>48</v>
      </c>
      <c r="BT16" s="41">
        <v>44</v>
      </c>
      <c r="BU16" s="41">
        <v>44</v>
      </c>
      <c r="BV16" s="41">
        <v>51</v>
      </c>
      <c r="BW16" s="41">
        <v>43</v>
      </c>
      <c r="BX16" s="41">
        <v>32</v>
      </c>
      <c r="BY16" s="41">
        <v>35</v>
      </c>
      <c r="BZ16" s="41">
        <v>30</v>
      </c>
      <c r="CA16" s="41">
        <v>14</v>
      </c>
      <c r="CB16" s="41">
        <v>22</v>
      </c>
      <c r="CC16" s="41">
        <v>16</v>
      </c>
      <c r="CD16" s="41">
        <v>4</v>
      </c>
      <c r="CE16" s="41">
        <v>15</v>
      </c>
      <c r="CF16" s="41">
        <v>13</v>
      </c>
      <c r="CG16" s="41">
        <v>8</v>
      </c>
      <c r="CH16" s="41">
        <v>6</v>
      </c>
      <c r="CI16" s="41">
        <v>16</v>
      </c>
      <c r="CJ16" s="41">
        <v>12</v>
      </c>
      <c r="CK16" s="41">
        <v>8</v>
      </c>
      <c r="CL16" s="41">
        <v>7</v>
      </c>
      <c r="CM16" s="41">
        <v>3</v>
      </c>
      <c r="CN16" s="41">
        <v>3</v>
      </c>
      <c r="CO16" s="41">
        <v>1</v>
      </c>
      <c r="CP16" s="41">
        <v>3</v>
      </c>
      <c r="CQ16" s="41">
        <v>2</v>
      </c>
      <c r="CR16" s="41">
        <v>2</v>
      </c>
      <c r="CS16" s="41">
        <v>0</v>
      </c>
      <c r="CT16" s="41">
        <v>4</v>
      </c>
      <c r="CU16" s="41">
        <v>1</v>
      </c>
      <c r="CV16" s="41">
        <v>0</v>
      </c>
      <c r="CW16" s="41">
        <v>1</v>
      </c>
      <c r="CX16" s="41">
        <v>0</v>
      </c>
      <c r="CY16" s="41">
        <v>0</v>
      </c>
      <c r="CZ16" s="42">
        <v>10257</v>
      </c>
      <c r="DB16" s="43"/>
      <c r="DD16" s="44"/>
    </row>
    <row r="17" spans="1:108">
      <c r="A17" s="13" t="s">
        <v>3</v>
      </c>
      <c r="B17" s="41">
        <v>37</v>
      </c>
      <c r="C17" s="41">
        <v>33</v>
      </c>
      <c r="D17" s="41">
        <v>25</v>
      </c>
      <c r="E17" s="41">
        <v>32</v>
      </c>
      <c r="F17" s="41">
        <v>35</v>
      </c>
      <c r="G17" s="41">
        <v>33</v>
      </c>
      <c r="H17" s="41">
        <v>41</v>
      </c>
      <c r="I17" s="41">
        <v>52</v>
      </c>
      <c r="J17" s="41">
        <v>38</v>
      </c>
      <c r="K17" s="41">
        <v>33</v>
      </c>
      <c r="L17" s="41">
        <v>43</v>
      </c>
      <c r="M17" s="41">
        <v>47</v>
      </c>
      <c r="N17" s="41">
        <v>52</v>
      </c>
      <c r="O17" s="41">
        <v>54</v>
      </c>
      <c r="P17" s="41">
        <v>59</v>
      </c>
      <c r="Q17" s="41">
        <v>44</v>
      </c>
      <c r="R17" s="41">
        <v>61</v>
      </c>
      <c r="S17" s="41">
        <v>66</v>
      </c>
      <c r="T17" s="41">
        <v>44</v>
      </c>
      <c r="U17" s="41">
        <v>47</v>
      </c>
      <c r="V17" s="41">
        <v>52</v>
      </c>
      <c r="W17" s="41">
        <v>44</v>
      </c>
      <c r="X17" s="41">
        <v>53</v>
      </c>
      <c r="Y17" s="41">
        <v>50</v>
      </c>
      <c r="Z17" s="41">
        <v>50</v>
      </c>
      <c r="AA17" s="41">
        <v>42</v>
      </c>
      <c r="AB17" s="41">
        <v>55</v>
      </c>
      <c r="AC17" s="41">
        <v>36</v>
      </c>
      <c r="AD17" s="41">
        <v>53</v>
      </c>
      <c r="AE17" s="41">
        <v>61</v>
      </c>
      <c r="AF17" s="41">
        <v>53</v>
      </c>
      <c r="AG17" s="41">
        <v>64</v>
      </c>
      <c r="AH17" s="41">
        <v>57</v>
      </c>
      <c r="AI17" s="41">
        <v>47</v>
      </c>
      <c r="AJ17" s="41">
        <v>70</v>
      </c>
      <c r="AK17" s="41">
        <v>54</v>
      </c>
      <c r="AL17" s="41">
        <v>39</v>
      </c>
      <c r="AM17" s="41">
        <v>56</v>
      </c>
      <c r="AN17" s="41">
        <v>49</v>
      </c>
      <c r="AO17" s="41">
        <v>48</v>
      </c>
      <c r="AP17" s="41">
        <v>57</v>
      </c>
      <c r="AQ17" s="41">
        <v>54</v>
      </c>
      <c r="AR17" s="41">
        <v>51</v>
      </c>
      <c r="AS17" s="41">
        <v>69</v>
      </c>
      <c r="AT17" s="41">
        <v>64</v>
      </c>
      <c r="AU17" s="41">
        <v>99</v>
      </c>
      <c r="AV17" s="41">
        <v>55</v>
      </c>
      <c r="AW17" s="41">
        <v>67</v>
      </c>
      <c r="AX17" s="41">
        <v>67</v>
      </c>
      <c r="AY17" s="41">
        <v>67</v>
      </c>
      <c r="AZ17" s="41">
        <v>80</v>
      </c>
      <c r="BA17" s="41">
        <v>73</v>
      </c>
      <c r="BB17" s="41">
        <v>43</v>
      </c>
      <c r="BC17" s="41">
        <v>59</v>
      </c>
      <c r="BD17" s="41">
        <v>68</v>
      </c>
      <c r="BE17" s="41">
        <v>60</v>
      </c>
      <c r="BF17" s="41">
        <v>51</v>
      </c>
      <c r="BG17" s="41">
        <v>58</v>
      </c>
      <c r="BH17" s="41">
        <v>61</v>
      </c>
      <c r="BI17" s="41">
        <v>51</v>
      </c>
      <c r="BJ17" s="41">
        <v>42</v>
      </c>
      <c r="BK17" s="41">
        <v>42</v>
      </c>
      <c r="BL17" s="41">
        <v>34</v>
      </c>
      <c r="BM17" s="41">
        <v>35</v>
      </c>
      <c r="BN17" s="41">
        <v>37</v>
      </c>
      <c r="BO17" s="41">
        <v>22</v>
      </c>
      <c r="BP17" s="41">
        <v>23</v>
      </c>
      <c r="BQ17" s="41">
        <v>41</v>
      </c>
      <c r="BR17" s="41">
        <v>30</v>
      </c>
      <c r="BS17" s="41">
        <v>31</v>
      </c>
      <c r="BT17" s="41">
        <v>22</v>
      </c>
      <c r="BU17" s="41">
        <v>25</v>
      </c>
      <c r="BV17" s="41">
        <v>18</v>
      </c>
      <c r="BW17" s="41">
        <v>17</v>
      </c>
      <c r="BX17" s="41">
        <v>29</v>
      </c>
      <c r="BY17" s="41">
        <v>22</v>
      </c>
      <c r="BZ17" s="41">
        <v>10</v>
      </c>
      <c r="CA17" s="41">
        <v>19</v>
      </c>
      <c r="CB17" s="41">
        <v>13</v>
      </c>
      <c r="CC17" s="41">
        <v>8</v>
      </c>
      <c r="CD17" s="41">
        <v>9</v>
      </c>
      <c r="CE17" s="41">
        <v>8</v>
      </c>
      <c r="CF17" s="41">
        <v>4</v>
      </c>
      <c r="CG17" s="41">
        <v>3</v>
      </c>
      <c r="CH17" s="41">
        <v>7</v>
      </c>
      <c r="CI17" s="41">
        <v>4</v>
      </c>
      <c r="CJ17" s="41">
        <v>4</v>
      </c>
      <c r="CK17" s="41">
        <v>3</v>
      </c>
      <c r="CL17" s="41">
        <v>1</v>
      </c>
      <c r="CM17" s="41">
        <v>4</v>
      </c>
      <c r="CN17" s="41">
        <v>3</v>
      </c>
      <c r="CO17" s="41">
        <v>1</v>
      </c>
      <c r="CP17" s="41">
        <v>4</v>
      </c>
      <c r="CQ17" s="41">
        <v>2</v>
      </c>
      <c r="CR17" s="41">
        <v>1</v>
      </c>
      <c r="CS17" s="41">
        <v>1</v>
      </c>
      <c r="CT17" s="41">
        <v>1</v>
      </c>
      <c r="CU17" s="41">
        <v>0</v>
      </c>
      <c r="CV17" s="41">
        <v>0</v>
      </c>
      <c r="CW17" s="41">
        <v>0</v>
      </c>
      <c r="CX17" s="41">
        <v>0</v>
      </c>
      <c r="CY17" s="41">
        <v>0</v>
      </c>
      <c r="CZ17" s="42">
        <v>3743</v>
      </c>
      <c r="DB17" s="43"/>
      <c r="DD17" s="44"/>
    </row>
    <row r="18" spans="1:108">
      <c r="A18" s="38" t="s">
        <v>123</v>
      </c>
      <c r="B18" s="40">
        <v>236</v>
      </c>
      <c r="C18" s="40">
        <v>261</v>
      </c>
      <c r="D18" s="40">
        <v>221</v>
      </c>
      <c r="E18" s="40">
        <v>245</v>
      </c>
      <c r="F18" s="40">
        <v>362</v>
      </c>
      <c r="G18" s="40">
        <v>392</v>
      </c>
      <c r="H18" s="40">
        <v>391</v>
      </c>
      <c r="I18" s="40">
        <v>400</v>
      </c>
      <c r="J18" s="40">
        <v>398</v>
      </c>
      <c r="K18" s="40">
        <v>370</v>
      </c>
      <c r="L18" s="40">
        <v>411</v>
      </c>
      <c r="M18" s="40">
        <v>373</v>
      </c>
      <c r="N18" s="40">
        <v>424</v>
      </c>
      <c r="O18" s="40">
        <v>407</v>
      </c>
      <c r="P18" s="40">
        <v>414</v>
      </c>
      <c r="Q18" s="40">
        <v>399</v>
      </c>
      <c r="R18" s="40">
        <v>413</v>
      </c>
      <c r="S18" s="40">
        <v>375</v>
      </c>
      <c r="T18" s="40">
        <v>350</v>
      </c>
      <c r="U18" s="40">
        <v>380</v>
      </c>
      <c r="V18" s="40">
        <v>359</v>
      </c>
      <c r="W18" s="40">
        <v>387</v>
      </c>
      <c r="X18" s="40">
        <v>400</v>
      </c>
      <c r="Y18" s="40">
        <v>395</v>
      </c>
      <c r="Z18" s="40">
        <v>402</v>
      </c>
      <c r="AA18" s="40">
        <v>466</v>
      </c>
      <c r="AB18" s="40">
        <v>451</v>
      </c>
      <c r="AC18" s="40">
        <v>475</v>
      </c>
      <c r="AD18" s="40">
        <v>487</v>
      </c>
      <c r="AE18" s="40">
        <v>571</v>
      </c>
      <c r="AF18" s="40">
        <v>515</v>
      </c>
      <c r="AG18" s="40">
        <v>606</v>
      </c>
      <c r="AH18" s="40">
        <v>576</v>
      </c>
      <c r="AI18" s="40">
        <v>586</v>
      </c>
      <c r="AJ18" s="40">
        <v>592</v>
      </c>
      <c r="AK18" s="40">
        <v>599</v>
      </c>
      <c r="AL18" s="40">
        <v>579</v>
      </c>
      <c r="AM18" s="40">
        <v>546</v>
      </c>
      <c r="AN18" s="40">
        <v>582</v>
      </c>
      <c r="AO18" s="40">
        <v>596</v>
      </c>
      <c r="AP18" s="40">
        <v>639</v>
      </c>
      <c r="AQ18" s="40">
        <v>555</v>
      </c>
      <c r="AR18" s="40">
        <v>631</v>
      </c>
      <c r="AS18" s="40">
        <v>653</v>
      </c>
      <c r="AT18" s="40">
        <v>627</v>
      </c>
      <c r="AU18" s="40">
        <v>653</v>
      </c>
      <c r="AV18" s="40">
        <v>583</v>
      </c>
      <c r="AW18" s="40">
        <v>561</v>
      </c>
      <c r="AX18" s="40">
        <v>597</v>
      </c>
      <c r="AY18" s="40">
        <v>555</v>
      </c>
      <c r="AZ18" s="40">
        <v>555</v>
      </c>
      <c r="BA18" s="40">
        <v>514</v>
      </c>
      <c r="BB18" s="40">
        <v>461</v>
      </c>
      <c r="BC18" s="40">
        <v>482</v>
      </c>
      <c r="BD18" s="40">
        <v>453</v>
      </c>
      <c r="BE18" s="40">
        <v>455</v>
      </c>
      <c r="BF18" s="40">
        <v>411</v>
      </c>
      <c r="BG18" s="40">
        <v>400</v>
      </c>
      <c r="BH18" s="40">
        <v>407</v>
      </c>
      <c r="BI18" s="40">
        <v>389</v>
      </c>
      <c r="BJ18" s="40">
        <v>307</v>
      </c>
      <c r="BK18" s="40">
        <v>314</v>
      </c>
      <c r="BL18" s="40">
        <v>296</v>
      </c>
      <c r="BM18" s="40">
        <v>273</v>
      </c>
      <c r="BN18" s="40">
        <v>265</v>
      </c>
      <c r="BO18" s="40">
        <v>209</v>
      </c>
      <c r="BP18" s="40">
        <v>229</v>
      </c>
      <c r="BQ18" s="40">
        <v>209</v>
      </c>
      <c r="BR18" s="40">
        <v>200</v>
      </c>
      <c r="BS18" s="40">
        <v>169</v>
      </c>
      <c r="BT18" s="40">
        <v>169</v>
      </c>
      <c r="BU18" s="40">
        <v>136</v>
      </c>
      <c r="BV18" s="40">
        <v>149</v>
      </c>
      <c r="BW18" s="40">
        <v>124</v>
      </c>
      <c r="BX18" s="40">
        <v>125</v>
      </c>
      <c r="BY18" s="40">
        <v>118</v>
      </c>
      <c r="BZ18" s="40">
        <v>89</v>
      </c>
      <c r="CA18" s="40">
        <v>63</v>
      </c>
      <c r="CB18" s="40">
        <v>69</v>
      </c>
      <c r="CC18" s="40">
        <v>51</v>
      </c>
      <c r="CD18" s="40">
        <v>42</v>
      </c>
      <c r="CE18" s="40">
        <v>49</v>
      </c>
      <c r="CF18" s="40">
        <v>38</v>
      </c>
      <c r="CG18" s="40">
        <v>32</v>
      </c>
      <c r="CH18" s="40">
        <v>29</v>
      </c>
      <c r="CI18" s="40">
        <v>39</v>
      </c>
      <c r="CJ18" s="40">
        <v>29</v>
      </c>
      <c r="CK18" s="40">
        <v>29</v>
      </c>
      <c r="CL18" s="40">
        <v>25</v>
      </c>
      <c r="CM18" s="40">
        <v>16</v>
      </c>
      <c r="CN18" s="40">
        <v>22</v>
      </c>
      <c r="CO18" s="40">
        <v>8</v>
      </c>
      <c r="CP18" s="40">
        <v>12</v>
      </c>
      <c r="CQ18" s="40">
        <v>10</v>
      </c>
      <c r="CR18" s="40">
        <v>7</v>
      </c>
      <c r="CS18" s="40">
        <v>4</v>
      </c>
      <c r="CT18" s="40">
        <v>8</v>
      </c>
      <c r="CU18" s="40">
        <v>4</v>
      </c>
      <c r="CV18" s="40">
        <v>1</v>
      </c>
      <c r="CW18" s="40">
        <v>1</v>
      </c>
      <c r="CX18" s="40">
        <v>1</v>
      </c>
      <c r="CY18" s="40">
        <v>1</v>
      </c>
      <c r="CZ18" s="39">
        <v>31944</v>
      </c>
      <c r="DB18" s="43"/>
      <c r="DD18" s="44"/>
    </row>
    <row r="19" spans="1:108">
      <c r="A19" s="13" t="s">
        <v>4</v>
      </c>
      <c r="B19" s="41">
        <v>104</v>
      </c>
      <c r="C19" s="41">
        <v>128</v>
      </c>
      <c r="D19" s="41">
        <v>132</v>
      </c>
      <c r="E19" s="41">
        <v>129</v>
      </c>
      <c r="F19" s="41">
        <v>108</v>
      </c>
      <c r="G19" s="41">
        <v>156</v>
      </c>
      <c r="H19" s="41">
        <v>135</v>
      </c>
      <c r="I19" s="41">
        <v>173</v>
      </c>
      <c r="J19" s="41">
        <v>145</v>
      </c>
      <c r="K19" s="41">
        <v>171</v>
      </c>
      <c r="L19" s="41">
        <v>173</v>
      </c>
      <c r="M19" s="41">
        <v>173</v>
      </c>
      <c r="N19" s="41">
        <v>154</v>
      </c>
      <c r="O19" s="41">
        <v>176</v>
      </c>
      <c r="P19" s="41">
        <v>162</v>
      </c>
      <c r="Q19" s="41">
        <v>171</v>
      </c>
      <c r="R19" s="41">
        <v>193</v>
      </c>
      <c r="S19" s="41">
        <v>181</v>
      </c>
      <c r="T19" s="41">
        <v>158</v>
      </c>
      <c r="U19" s="41">
        <v>144</v>
      </c>
      <c r="V19" s="41">
        <v>156</v>
      </c>
      <c r="W19" s="41">
        <v>196</v>
      </c>
      <c r="X19" s="41">
        <v>149</v>
      </c>
      <c r="Y19" s="41">
        <v>171</v>
      </c>
      <c r="Z19" s="41">
        <v>203</v>
      </c>
      <c r="AA19" s="41">
        <v>205</v>
      </c>
      <c r="AB19" s="41">
        <v>212</v>
      </c>
      <c r="AC19" s="41">
        <v>259</v>
      </c>
      <c r="AD19" s="41">
        <v>232</v>
      </c>
      <c r="AE19" s="41">
        <v>257</v>
      </c>
      <c r="AF19" s="41">
        <v>282</v>
      </c>
      <c r="AG19" s="41">
        <v>268</v>
      </c>
      <c r="AH19" s="41">
        <v>271</v>
      </c>
      <c r="AI19" s="41">
        <v>284</v>
      </c>
      <c r="AJ19" s="41">
        <v>278</v>
      </c>
      <c r="AK19" s="41">
        <v>311</v>
      </c>
      <c r="AL19" s="41">
        <v>275</v>
      </c>
      <c r="AM19" s="41">
        <v>213</v>
      </c>
      <c r="AN19" s="41">
        <v>248</v>
      </c>
      <c r="AO19" s="41">
        <v>224</v>
      </c>
      <c r="AP19" s="41">
        <v>257</v>
      </c>
      <c r="AQ19" s="41">
        <v>246</v>
      </c>
      <c r="AR19" s="41">
        <v>272</v>
      </c>
      <c r="AS19" s="41">
        <v>249</v>
      </c>
      <c r="AT19" s="41">
        <v>246</v>
      </c>
      <c r="AU19" s="41">
        <v>284</v>
      </c>
      <c r="AV19" s="41">
        <v>227</v>
      </c>
      <c r="AW19" s="41">
        <v>248</v>
      </c>
      <c r="AX19" s="41">
        <v>230</v>
      </c>
      <c r="AY19" s="41">
        <v>186</v>
      </c>
      <c r="AZ19" s="41">
        <v>207</v>
      </c>
      <c r="BA19" s="41">
        <v>204</v>
      </c>
      <c r="BB19" s="41">
        <v>164</v>
      </c>
      <c r="BC19" s="41">
        <v>185</v>
      </c>
      <c r="BD19" s="41">
        <v>203</v>
      </c>
      <c r="BE19" s="41">
        <v>201</v>
      </c>
      <c r="BF19" s="41">
        <v>189</v>
      </c>
      <c r="BG19" s="41">
        <v>196</v>
      </c>
      <c r="BH19" s="41">
        <v>182</v>
      </c>
      <c r="BI19" s="41">
        <v>201</v>
      </c>
      <c r="BJ19" s="41">
        <v>173</v>
      </c>
      <c r="BK19" s="41">
        <v>172</v>
      </c>
      <c r="BL19" s="41">
        <v>161</v>
      </c>
      <c r="BM19" s="41">
        <v>136</v>
      </c>
      <c r="BN19" s="41">
        <v>152</v>
      </c>
      <c r="BO19" s="41">
        <v>118</v>
      </c>
      <c r="BP19" s="41">
        <v>149</v>
      </c>
      <c r="BQ19" s="41">
        <v>117</v>
      </c>
      <c r="BR19" s="41">
        <v>101</v>
      </c>
      <c r="BS19" s="41">
        <v>105</v>
      </c>
      <c r="BT19" s="41">
        <v>120</v>
      </c>
      <c r="BU19" s="41">
        <v>97</v>
      </c>
      <c r="BV19" s="41">
        <v>87</v>
      </c>
      <c r="BW19" s="41">
        <v>90</v>
      </c>
      <c r="BX19" s="41">
        <v>73</v>
      </c>
      <c r="BY19" s="41">
        <v>72</v>
      </c>
      <c r="BZ19" s="41">
        <v>75</v>
      </c>
      <c r="CA19" s="41">
        <v>57</v>
      </c>
      <c r="CB19" s="41">
        <v>66</v>
      </c>
      <c r="CC19" s="41">
        <v>47</v>
      </c>
      <c r="CD19" s="41">
        <v>47</v>
      </c>
      <c r="CE19" s="41">
        <v>30</v>
      </c>
      <c r="CF19" s="41">
        <v>39</v>
      </c>
      <c r="CG19" s="41">
        <v>30</v>
      </c>
      <c r="CH19" s="41">
        <v>17</v>
      </c>
      <c r="CI19" s="41">
        <v>23</v>
      </c>
      <c r="CJ19" s="41">
        <v>19</v>
      </c>
      <c r="CK19" s="41">
        <v>17</v>
      </c>
      <c r="CL19" s="41">
        <v>24</v>
      </c>
      <c r="CM19" s="41">
        <v>16</v>
      </c>
      <c r="CN19" s="41">
        <v>18</v>
      </c>
      <c r="CO19" s="41">
        <v>12</v>
      </c>
      <c r="CP19" s="41">
        <v>12</v>
      </c>
      <c r="CQ19" s="41">
        <v>10</v>
      </c>
      <c r="CR19" s="41">
        <v>6</v>
      </c>
      <c r="CS19" s="41">
        <v>5</v>
      </c>
      <c r="CT19" s="41">
        <v>6</v>
      </c>
      <c r="CU19" s="41">
        <v>5</v>
      </c>
      <c r="CV19" s="41">
        <v>1</v>
      </c>
      <c r="CW19" s="41">
        <v>3</v>
      </c>
      <c r="CX19" s="41">
        <v>3</v>
      </c>
      <c r="CY19" s="41">
        <v>6</v>
      </c>
      <c r="CZ19" s="42">
        <v>14654</v>
      </c>
      <c r="DB19" s="43"/>
      <c r="DD19" s="44"/>
    </row>
    <row r="20" spans="1:108">
      <c r="A20" s="13" t="s">
        <v>5</v>
      </c>
      <c r="B20" s="41">
        <v>103</v>
      </c>
      <c r="C20" s="41">
        <v>144</v>
      </c>
      <c r="D20" s="41">
        <v>141</v>
      </c>
      <c r="E20" s="41">
        <v>123</v>
      </c>
      <c r="F20" s="41">
        <v>145</v>
      </c>
      <c r="G20" s="41">
        <v>146</v>
      </c>
      <c r="H20" s="41">
        <v>174</v>
      </c>
      <c r="I20" s="41">
        <v>176</v>
      </c>
      <c r="J20" s="41">
        <v>135</v>
      </c>
      <c r="K20" s="41">
        <v>148</v>
      </c>
      <c r="L20" s="41">
        <v>150</v>
      </c>
      <c r="M20" s="41">
        <v>167</v>
      </c>
      <c r="N20" s="41">
        <v>181</v>
      </c>
      <c r="O20" s="41">
        <v>173</v>
      </c>
      <c r="P20" s="41">
        <v>217</v>
      </c>
      <c r="Q20" s="41">
        <v>201</v>
      </c>
      <c r="R20" s="41">
        <v>169</v>
      </c>
      <c r="S20" s="41">
        <v>180</v>
      </c>
      <c r="T20" s="41">
        <v>146</v>
      </c>
      <c r="U20" s="41">
        <v>157</v>
      </c>
      <c r="V20" s="41">
        <v>163</v>
      </c>
      <c r="W20" s="41">
        <v>188</v>
      </c>
      <c r="X20" s="41">
        <v>169</v>
      </c>
      <c r="Y20" s="41">
        <v>198</v>
      </c>
      <c r="Z20" s="41">
        <v>214</v>
      </c>
      <c r="AA20" s="41">
        <v>221</v>
      </c>
      <c r="AB20" s="41">
        <v>220</v>
      </c>
      <c r="AC20" s="41">
        <v>280</v>
      </c>
      <c r="AD20" s="41">
        <v>276</v>
      </c>
      <c r="AE20" s="41">
        <v>313</v>
      </c>
      <c r="AF20" s="41">
        <v>293</v>
      </c>
      <c r="AG20" s="41">
        <v>278</v>
      </c>
      <c r="AH20" s="41">
        <v>307</v>
      </c>
      <c r="AI20" s="41">
        <v>287</v>
      </c>
      <c r="AJ20" s="41">
        <v>321</v>
      </c>
      <c r="AK20" s="41">
        <v>302</v>
      </c>
      <c r="AL20" s="41">
        <v>320</v>
      </c>
      <c r="AM20" s="41">
        <v>278</v>
      </c>
      <c r="AN20" s="41">
        <v>267</v>
      </c>
      <c r="AO20" s="41">
        <v>286</v>
      </c>
      <c r="AP20" s="41">
        <v>342</v>
      </c>
      <c r="AQ20" s="41">
        <v>322</v>
      </c>
      <c r="AR20" s="41">
        <v>332</v>
      </c>
      <c r="AS20" s="41">
        <v>351</v>
      </c>
      <c r="AT20" s="41">
        <v>351</v>
      </c>
      <c r="AU20" s="41">
        <v>319</v>
      </c>
      <c r="AV20" s="41">
        <v>337</v>
      </c>
      <c r="AW20" s="41">
        <v>305</v>
      </c>
      <c r="AX20" s="41">
        <v>291</v>
      </c>
      <c r="AY20" s="41">
        <v>257</v>
      </c>
      <c r="AZ20" s="41">
        <v>286</v>
      </c>
      <c r="BA20" s="41">
        <v>254</v>
      </c>
      <c r="BB20" s="41">
        <v>215</v>
      </c>
      <c r="BC20" s="41">
        <v>242</v>
      </c>
      <c r="BD20" s="41">
        <v>221</v>
      </c>
      <c r="BE20" s="41">
        <v>229</v>
      </c>
      <c r="BF20" s="41">
        <v>204</v>
      </c>
      <c r="BG20" s="41">
        <v>203</v>
      </c>
      <c r="BH20" s="41">
        <v>208</v>
      </c>
      <c r="BI20" s="41">
        <v>194</v>
      </c>
      <c r="BJ20" s="41">
        <v>170</v>
      </c>
      <c r="BK20" s="41">
        <v>174</v>
      </c>
      <c r="BL20" s="41">
        <v>159</v>
      </c>
      <c r="BM20" s="41">
        <v>159</v>
      </c>
      <c r="BN20" s="41">
        <v>125</v>
      </c>
      <c r="BO20" s="41">
        <v>134</v>
      </c>
      <c r="BP20" s="41">
        <v>113</v>
      </c>
      <c r="BQ20" s="41">
        <v>107</v>
      </c>
      <c r="BR20" s="41">
        <v>116</v>
      </c>
      <c r="BS20" s="41">
        <v>85</v>
      </c>
      <c r="BT20" s="41">
        <v>93</v>
      </c>
      <c r="BU20" s="41">
        <v>64</v>
      </c>
      <c r="BV20" s="41">
        <v>73</v>
      </c>
      <c r="BW20" s="41">
        <v>66</v>
      </c>
      <c r="BX20" s="41">
        <v>58</v>
      </c>
      <c r="BY20" s="41">
        <v>59</v>
      </c>
      <c r="BZ20" s="41">
        <v>60</v>
      </c>
      <c r="CA20" s="41">
        <v>49</v>
      </c>
      <c r="CB20" s="41">
        <v>46</v>
      </c>
      <c r="CC20" s="41">
        <v>35</v>
      </c>
      <c r="CD20" s="41">
        <v>30</v>
      </c>
      <c r="CE20" s="41">
        <v>26</v>
      </c>
      <c r="CF20" s="41">
        <v>23</v>
      </c>
      <c r="CG20" s="41">
        <v>17</v>
      </c>
      <c r="CH20" s="41">
        <v>23</v>
      </c>
      <c r="CI20" s="41">
        <v>22</v>
      </c>
      <c r="CJ20" s="41">
        <v>29</v>
      </c>
      <c r="CK20" s="41">
        <v>18</v>
      </c>
      <c r="CL20" s="41">
        <v>23</v>
      </c>
      <c r="CM20" s="41">
        <v>18</v>
      </c>
      <c r="CN20" s="41">
        <v>10</v>
      </c>
      <c r="CO20" s="41">
        <v>8</v>
      </c>
      <c r="CP20" s="41">
        <v>8</v>
      </c>
      <c r="CQ20" s="41">
        <v>5</v>
      </c>
      <c r="CR20" s="41">
        <v>2</v>
      </c>
      <c r="CS20" s="41">
        <v>4</v>
      </c>
      <c r="CT20" s="41">
        <v>1</v>
      </c>
      <c r="CU20" s="41">
        <v>2</v>
      </c>
      <c r="CV20" s="41">
        <v>1</v>
      </c>
      <c r="CW20" s="41">
        <v>1</v>
      </c>
      <c r="CX20" s="41">
        <v>1</v>
      </c>
      <c r="CY20" s="41">
        <v>5</v>
      </c>
      <c r="CZ20" s="42">
        <v>16042</v>
      </c>
      <c r="DB20" s="43"/>
      <c r="DD20" s="44"/>
    </row>
    <row r="21" spans="1:108">
      <c r="A21" s="13" t="s">
        <v>6</v>
      </c>
      <c r="B21" s="41">
        <v>57</v>
      </c>
      <c r="C21" s="41">
        <v>68</v>
      </c>
      <c r="D21" s="41">
        <v>81</v>
      </c>
      <c r="E21" s="41">
        <v>106</v>
      </c>
      <c r="F21" s="41">
        <v>123</v>
      </c>
      <c r="G21" s="41">
        <v>164</v>
      </c>
      <c r="H21" s="41">
        <v>174</v>
      </c>
      <c r="I21" s="41">
        <v>172</v>
      </c>
      <c r="J21" s="41">
        <v>167</v>
      </c>
      <c r="K21" s="41">
        <v>163</v>
      </c>
      <c r="L21" s="41">
        <v>148</v>
      </c>
      <c r="M21" s="41">
        <v>194</v>
      </c>
      <c r="N21" s="41">
        <v>157</v>
      </c>
      <c r="O21" s="41">
        <v>143</v>
      </c>
      <c r="P21" s="41">
        <v>122</v>
      </c>
      <c r="Q21" s="41">
        <v>126</v>
      </c>
      <c r="R21" s="41">
        <v>130</v>
      </c>
      <c r="S21" s="41">
        <v>101</v>
      </c>
      <c r="T21" s="41">
        <v>138</v>
      </c>
      <c r="U21" s="41">
        <v>114</v>
      </c>
      <c r="V21" s="41">
        <v>128</v>
      </c>
      <c r="W21" s="41">
        <v>95</v>
      </c>
      <c r="X21" s="41">
        <v>108</v>
      </c>
      <c r="Y21" s="41">
        <v>114</v>
      </c>
      <c r="Z21" s="41">
        <v>118</v>
      </c>
      <c r="AA21" s="41">
        <v>124</v>
      </c>
      <c r="AB21" s="41">
        <v>126</v>
      </c>
      <c r="AC21" s="41">
        <v>135</v>
      </c>
      <c r="AD21" s="41">
        <v>140</v>
      </c>
      <c r="AE21" s="41">
        <v>172</v>
      </c>
      <c r="AF21" s="41">
        <v>148</v>
      </c>
      <c r="AG21" s="41">
        <v>152</v>
      </c>
      <c r="AH21" s="41">
        <v>139</v>
      </c>
      <c r="AI21" s="41">
        <v>167</v>
      </c>
      <c r="AJ21" s="41">
        <v>162</v>
      </c>
      <c r="AK21" s="41">
        <v>173</v>
      </c>
      <c r="AL21" s="41">
        <v>175</v>
      </c>
      <c r="AM21" s="41">
        <v>148</v>
      </c>
      <c r="AN21" s="41">
        <v>130</v>
      </c>
      <c r="AO21" s="41">
        <v>158</v>
      </c>
      <c r="AP21" s="41">
        <v>158</v>
      </c>
      <c r="AQ21" s="41">
        <v>178</v>
      </c>
      <c r="AR21" s="41">
        <v>153</v>
      </c>
      <c r="AS21" s="41">
        <v>162</v>
      </c>
      <c r="AT21" s="41">
        <v>171</v>
      </c>
      <c r="AU21" s="41">
        <v>166</v>
      </c>
      <c r="AV21" s="41">
        <v>158</v>
      </c>
      <c r="AW21" s="41">
        <v>143</v>
      </c>
      <c r="AX21" s="41">
        <v>163</v>
      </c>
      <c r="AY21" s="41">
        <v>121</v>
      </c>
      <c r="AZ21" s="41">
        <v>158</v>
      </c>
      <c r="BA21" s="41">
        <v>156</v>
      </c>
      <c r="BB21" s="41">
        <v>138</v>
      </c>
      <c r="BC21" s="41">
        <v>166</v>
      </c>
      <c r="BD21" s="41">
        <v>162</v>
      </c>
      <c r="BE21" s="41">
        <v>174</v>
      </c>
      <c r="BF21" s="41">
        <v>146</v>
      </c>
      <c r="BG21" s="41">
        <v>123</v>
      </c>
      <c r="BH21" s="41">
        <v>130</v>
      </c>
      <c r="BI21" s="41">
        <v>109</v>
      </c>
      <c r="BJ21" s="41">
        <v>106</v>
      </c>
      <c r="BK21" s="41">
        <v>110</v>
      </c>
      <c r="BL21" s="41">
        <v>102</v>
      </c>
      <c r="BM21" s="41">
        <v>109</v>
      </c>
      <c r="BN21" s="41">
        <v>101</v>
      </c>
      <c r="BO21" s="41">
        <v>96</v>
      </c>
      <c r="BP21" s="41">
        <v>87</v>
      </c>
      <c r="BQ21" s="41">
        <v>69</v>
      </c>
      <c r="BR21" s="41">
        <v>61</v>
      </c>
      <c r="BS21" s="41">
        <v>64</v>
      </c>
      <c r="BT21" s="41">
        <v>48</v>
      </c>
      <c r="BU21" s="41">
        <v>49</v>
      </c>
      <c r="BV21" s="41">
        <v>54</v>
      </c>
      <c r="BW21" s="41">
        <v>61</v>
      </c>
      <c r="BX21" s="41">
        <v>48</v>
      </c>
      <c r="BY21" s="41">
        <v>51</v>
      </c>
      <c r="BZ21" s="41">
        <v>39</v>
      </c>
      <c r="CA21" s="41">
        <v>40</v>
      </c>
      <c r="CB21" s="41">
        <v>32</v>
      </c>
      <c r="CC21" s="41">
        <v>31</v>
      </c>
      <c r="CD21" s="41">
        <v>25</v>
      </c>
      <c r="CE21" s="41">
        <v>28</v>
      </c>
      <c r="CF21" s="41">
        <v>13</v>
      </c>
      <c r="CG21" s="41">
        <v>25</v>
      </c>
      <c r="CH21" s="41">
        <v>15</v>
      </c>
      <c r="CI21" s="41">
        <v>14</v>
      </c>
      <c r="CJ21" s="41">
        <v>15</v>
      </c>
      <c r="CK21" s="41">
        <v>11</v>
      </c>
      <c r="CL21" s="41">
        <v>6</v>
      </c>
      <c r="CM21" s="41">
        <v>13</v>
      </c>
      <c r="CN21" s="41">
        <v>9</v>
      </c>
      <c r="CO21" s="41">
        <v>6</v>
      </c>
      <c r="CP21" s="41">
        <v>4</v>
      </c>
      <c r="CQ21" s="41">
        <v>4</v>
      </c>
      <c r="CR21" s="41">
        <v>1</v>
      </c>
      <c r="CS21" s="41">
        <v>2</v>
      </c>
      <c r="CT21" s="41">
        <v>1</v>
      </c>
      <c r="CU21" s="41">
        <v>1</v>
      </c>
      <c r="CV21" s="41">
        <v>1</v>
      </c>
      <c r="CW21" s="41">
        <v>1</v>
      </c>
      <c r="CX21" s="41">
        <v>2</v>
      </c>
      <c r="CY21" s="41">
        <v>2</v>
      </c>
      <c r="CZ21" s="42">
        <v>10052</v>
      </c>
      <c r="DB21" s="43"/>
      <c r="DD21" s="44"/>
    </row>
    <row r="22" spans="1:108">
      <c r="A22" s="13" t="s">
        <v>7</v>
      </c>
      <c r="B22" s="41">
        <v>90</v>
      </c>
      <c r="C22" s="41">
        <v>101</v>
      </c>
      <c r="D22" s="41">
        <v>91</v>
      </c>
      <c r="E22" s="41">
        <v>117</v>
      </c>
      <c r="F22" s="41">
        <v>130</v>
      </c>
      <c r="G22" s="41">
        <v>134</v>
      </c>
      <c r="H22" s="41">
        <v>143</v>
      </c>
      <c r="I22" s="41">
        <v>126</v>
      </c>
      <c r="J22" s="41">
        <v>125</v>
      </c>
      <c r="K22" s="41">
        <v>106</v>
      </c>
      <c r="L22" s="41">
        <v>119</v>
      </c>
      <c r="M22" s="41">
        <v>128</v>
      </c>
      <c r="N22" s="41">
        <v>136</v>
      </c>
      <c r="O22" s="41">
        <v>114</v>
      </c>
      <c r="P22" s="41">
        <v>116</v>
      </c>
      <c r="Q22" s="41">
        <v>122</v>
      </c>
      <c r="R22" s="41">
        <v>115</v>
      </c>
      <c r="S22" s="41">
        <v>138</v>
      </c>
      <c r="T22" s="41">
        <v>144</v>
      </c>
      <c r="U22" s="41">
        <v>158</v>
      </c>
      <c r="V22" s="41">
        <v>142</v>
      </c>
      <c r="W22" s="41">
        <v>133</v>
      </c>
      <c r="X22" s="41">
        <v>133</v>
      </c>
      <c r="Y22" s="41">
        <v>163</v>
      </c>
      <c r="Z22" s="41">
        <v>124</v>
      </c>
      <c r="AA22" s="41">
        <v>118</v>
      </c>
      <c r="AB22" s="41">
        <v>146</v>
      </c>
      <c r="AC22" s="41">
        <v>154</v>
      </c>
      <c r="AD22" s="41">
        <v>189</v>
      </c>
      <c r="AE22" s="41">
        <v>179</v>
      </c>
      <c r="AF22" s="41">
        <v>169</v>
      </c>
      <c r="AG22" s="41">
        <v>148</v>
      </c>
      <c r="AH22" s="41">
        <v>188</v>
      </c>
      <c r="AI22" s="41">
        <v>158</v>
      </c>
      <c r="AJ22" s="41">
        <v>187</v>
      </c>
      <c r="AK22" s="41">
        <v>165</v>
      </c>
      <c r="AL22" s="41">
        <v>179</v>
      </c>
      <c r="AM22" s="41">
        <v>157</v>
      </c>
      <c r="AN22" s="41">
        <v>147</v>
      </c>
      <c r="AO22" s="41">
        <v>157</v>
      </c>
      <c r="AP22" s="41">
        <v>163</v>
      </c>
      <c r="AQ22" s="41">
        <v>188</v>
      </c>
      <c r="AR22" s="41">
        <v>159</v>
      </c>
      <c r="AS22" s="41">
        <v>195</v>
      </c>
      <c r="AT22" s="41">
        <v>186</v>
      </c>
      <c r="AU22" s="41">
        <v>170</v>
      </c>
      <c r="AV22" s="41">
        <v>203</v>
      </c>
      <c r="AW22" s="41">
        <v>175</v>
      </c>
      <c r="AX22" s="41">
        <v>186</v>
      </c>
      <c r="AY22" s="41">
        <v>169</v>
      </c>
      <c r="AZ22" s="41">
        <v>164</v>
      </c>
      <c r="BA22" s="41">
        <v>159</v>
      </c>
      <c r="BB22" s="41">
        <v>148</v>
      </c>
      <c r="BC22" s="41">
        <v>172</v>
      </c>
      <c r="BD22" s="41">
        <v>153</v>
      </c>
      <c r="BE22" s="41">
        <v>137</v>
      </c>
      <c r="BF22" s="41">
        <v>113</v>
      </c>
      <c r="BG22" s="41">
        <v>115</v>
      </c>
      <c r="BH22" s="41">
        <v>117</v>
      </c>
      <c r="BI22" s="41">
        <v>133</v>
      </c>
      <c r="BJ22" s="41">
        <v>92</v>
      </c>
      <c r="BK22" s="41">
        <v>121</v>
      </c>
      <c r="BL22" s="41">
        <v>104</v>
      </c>
      <c r="BM22" s="41">
        <v>93</v>
      </c>
      <c r="BN22" s="41">
        <v>101</v>
      </c>
      <c r="BO22" s="41">
        <v>77</v>
      </c>
      <c r="BP22" s="41">
        <v>61</v>
      </c>
      <c r="BQ22" s="41">
        <v>64</v>
      </c>
      <c r="BR22" s="41">
        <v>66</v>
      </c>
      <c r="BS22" s="41">
        <v>59</v>
      </c>
      <c r="BT22" s="41">
        <v>48</v>
      </c>
      <c r="BU22" s="41">
        <v>38</v>
      </c>
      <c r="BV22" s="41">
        <v>64</v>
      </c>
      <c r="BW22" s="41">
        <v>40</v>
      </c>
      <c r="BX22" s="41">
        <v>47</v>
      </c>
      <c r="BY22" s="41">
        <v>48</v>
      </c>
      <c r="BZ22" s="41">
        <v>34</v>
      </c>
      <c r="CA22" s="41">
        <v>32</v>
      </c>
      <c r="CB22" s="41">
        <v>28</v>
      </c>
      <c r="CC22" s="41">
        <v>15</v>
      </c>
      <c r="CD22" s="41">
        <v>26</v>
      </c>
      <c r="CE22" s="41">
        <v>16</v>
      </c>
      <c r="CF22" s="41">
        <v>7</v>
      </c>
      <c r="CG22" s="41">
        <v>15</v>
      </c>
      <c r="CH22" s="41">
        <v>17</v>
      </c>
      <c r="CI22" s="41">
        <v>13</v>
      </c>
      <c r="CJ22" s="41">
        <v>9</v>
      </c>
      <c r="CK22" s="41">
        <v>14</v>
      </c>
      <c r="CL22" s="41">
        <v>8</v>
      </c>
      <c r="CM22" s="41">
        <v>6</v>
      </c>
      <c r="CN22" s="41">
        <v>6</v>
      </c>
      <c r="CO22" s="41">
        <v>4</v>
      </c>
      <c r="CP22" s="41">
        <v>7</v>
      </c>
      <c r="CQ22" s="41">
        <v>4</v>
      </c>
      <c r="CR22" s="41">
        <v>4</v>
      </c>
      <c r="CS22" s="41">
        <v>3</v>
      </c>
      <c r="CT22" s="41">
        <v>0</v>
      </c>
      <c r="CU22" s="41">
        <v>2</v>
      </c>
      <c r="CV22" s="41">
        <v>1</v>
      </c>
      <c r="CW22" s="41">
        <v>0</v>
      </c>
      <c r="CX22" s="41">
        <v>0</v>
      </c>
      <c r="CY22" s="41">
        <v>1</v>
      </c>
      <c r="CZ22" s="42">
        <v>10189</v>
      </c>
      <c r="DB22" s="43"/>
      <c r="DD22" s="44"/>
    </row>
    <row r="23" spans="1:108">
      <c r="A23" s="13" t="s">
        <v>8</v>
      </c>
      <c r="B23" s="41">
        <v>69</v>
      </c>
      <c r="C23" s="41">
        <v>62</v>
      </c>
      <c r="D23" s="41">
        <v>57</v>
      </c>
      <c r="E23" s="41">
        <v>57</v>
      </c>
      <c r="F23" s="41">
        <v>82</v>
      </c>
      <c r="G23" s="41">
        <v>80</v>
      </c>
      <c r="H23" s="41">
        <v>61</v>
      </c>
      <c r="I23" s="41">
        <v>69</v>
      </c>
      <c r="J23" s="41">
        <v>84</v>
      </c>
      <c r="K23" s="41">
        <v>71</v>
      </c>
      <c r="L23" s="41">
        <v>79</v>
      </c>
      <c r="M23" s="41">
        <v>83</v>
      </c>
      <c r="N23" s="41">
        <v>104</v>
      </c>
      <c r="O23" s="41">
        <v>93</v>
      </c>
      <c r="P23" s="41">
        <v>83</v>
      </c>
      <c r="Q23" s="41">
        <v>87</v>
      </c>
      <c r="R23" s="41">
        <v>65</v>
      </c>
      <c r="S23" s="41">
        <v>88</v>
      </c>
      <c r="T23" s="41">
        <v>91</v>
      </c>
      <c r="U23" s="41">
        <v>114</v>
      </c>
      <c r="V23" s="41">
        <v>85</v>
      </c>
      <c r="W23" s="41">
        <v>82</v>
      </c>
      <c r="X23" s="41">
        <v>95</v>
      </c>
      <c r="Y23" s="41">
        <v>91</v>
      </c>
      <c r="Z23" s="41">
        <v>85</v>
      </c>
      <c r="AA23" s="41">
        <v>122</v>
      </c>
      <c r="AB23" s="41">
        <v>105</v>
      </c>
      <c r="AC23" s="41">
        <v>123</v>
      </c>
      <c r="AD23" s="41">
        <v>106</v>
      </c>
      <c r="AE23" s="41">
        <v>122</v>
      </c>
      <c r="AF23" s="41">
        <v>135</v>
      </c>
      <c r="AG23" s="41">
        <v>134</v>
      </c>
      <c r="AH23" s="41">
        <v>110</v>
      </c>
      <c r="AI23" s="41">
        <v>109</v>
      </c>
      <c r="AJ23" s="41">
        <v>122</v>
      </c>
      <c r="AK23" s="41">
        <v>145</v>
      </c>
      <c r="AL23" s="41">
        <v>94</v>
      </c>
      <c r="AM23" s="41">
        <v>104</v>
      </c>
      <c r="AN23" s="41">
        <v>117</v>
      </c>
      <c r="AO23" s="41">
        <v>92</v>
      </c>
      <c r="AP23" s="41">
        <v>90</v>
      </c>
      <c r="AQ23" s="41">
        <v>96</v>
      </c>
      <c r="AR23" s="41">
        <v>94</v>
      </c>
      <c r="AS23" s="41">
        <v>107</v>
      </c>
      <c r="AT23" s="41">
        <v>111</v>
      </c>
      <c r="AU23" s="41">
        <v>108</v>
      </c>
      <c r="AV23" s="41">
        <v>105</v>
      </c>
      <c r="AW23" s="41">
        <v>86</v>
      </c>
      <c r="AX23" s="41">
        <v>113</v>
      </c>
      <c r="AY23" s="41">
        <v>95</v>
      </c>
      <c r="AZ23" s="41">
        <v>108</v>
      </c>
      <c r="BA23" s="41">
        <v>100</v>
      </c>
      <c r="BB23" s="41">
        <v>104</v>
      </c>
      <c r="BC23" s="41">
        <v>109</v>
      </c>
      <c r="BD23" s="41">
        <v>103</v>
      </c>
      <c r="BE23" s="41">
        <v>108</v>
      </c>
      <c r="BF23" s="41">
        <v>103</v>
      </c>
      <c r="BG23" s="41">
        <v>101</v>
      </c>
      <c r="BH23" s="41">
        <v>89</v>
      </c>
      <c r="BI23" s="41">
        <v>90</v>
      </c>
      <c r="BJ23" s="41">
        <v>91</v>
      </c>
      <c r="BK23" s="41">
        <v>80</v>
      </c>
      <c r="BL23" s="41">
        <v>88</v>
      </c>
      <c r="BM23" s="41">
        <v>79</v>
      </c>
      <c r="BN23" s="41">
        <v>91</v>
      </c>
      <c r="BO23" s="41">
        <v>63</v>
      </c>
      <c r="BP23" s="41">
        <v>58</v>
      </c>
      <c r="BQ23" s="41">
        <v>75</v>
      </c>
      <c r="BR23" s="41">
        <v>45</v>
      </c>
      <c r="BS23" s="41">
        <v>61</v>
      </c>
      <c r="BT23" s="41">
        <v>50</v>
      </c>
      <c r="BU23" s="41">
        <v>61</v>
      </c>
      <c r="BV23" s="41">
        <v>41</v>
      </c>
      <c r="BW23" s="41">
        <v>43</v>
      </c>
      <c r="BX23" s="41">
        <v>31</v>
      </c>
      <c r="BY23" s="41">
        <v>31</v>
      </c>
      <c r="BZ23" s="41">
        <v>42</v>
      </c>
      <c r="CA23" s="41">
        <v>25</v>
      </c>
      <c r="CB23" s="41">
        <v>22</v>
      </c>
      <c r="CC23" s="41">
        <v>19</v>
      </c>
      <c r="CD23" s="41">
        <v>14</v>
      </c>
      <c r="CE23" s="41">
        <v>17</v>
      </c>
      <c r="CF23" s="41">
        <v>10</v>
      </c>
      <c r="CG23" s="41">
        <v>14</v>
      </c>
      <c r="CH23" s="41">
        <v>15</v>
      </c>
      <c r="CI23" s="41">
        <v>8</v>
      </c>
      <c r="CJ23" s="41">
        <v>6</v>
      </c>
      <c r="CK23" s="41">
        <v>17</v>
      </c>
      <c r="CL23" s="41">
        <v>11</v>
      </c>
      <c r="CM23" s="41">
        <v>10</v>
      </c>
      <c r="CN23" s="41">
        <v>6</v>
      </c>
      <c r="CO23" s="41">
        <v>7</v>
      </c>
      <c r="CP23" s="41">
        <v>4</v>
      </c>
      <c r="CQ23" s="41">
        <v>8</v>
      </c>
      <c r="CR23" s="41">
        <v>2</v>
      </c>
      <c r="CS23" s="41">
        <v>3</v>
      </c>
      <c r="CT23" s="41">
        <v>2</v>
      </c>
      <c r="CU23" s="41">
        <v>0</v>
      </c>
      <c r="CV23" s="41">
        <v>1</v>
      </c>
      <c r="CW23" s="41">
        <v>6</v>
      </c>
      <c r="CX23" s="41">
        <v>0</v>
      </c>
      <c r="CY23" s="41">
        <v>6</v>
      </c>
      <c r="CZ23" s="42">
        <v>7040</v>
      </c>
      <c r="DB23" s="43"/>
      <c r="DD23" s="44"/>
    </row>
    <row r="24" spans="1:108">
      <c r="A24" s="13" t="s">
        <v>9</v>
      </c>
      <c r="B24" s="41">
        <v>17</v>
      </c>
      <c r="C24" s="41">
        <v>27</v>
      </c>
      <c r="D24" s="41">
        <v>33</v>
      </c>
      <c r="E24" s="41">
        <v>26</v>
      </c>
      <c r="F24" s="41">
        <v>37</v>
      </c>
      <c r="G24" s="41">
        <v>44</v>
      </c>
      <c r="H24" s="41">
        <v>43</v>
      </c>
      <c r="I24" s="41">
        <v>35</v>
      </c>
      <c r="J24" s="41">
        <v>25</v>
      </c>
      <c r="K24" s="41">
        <v>35</v>
      </c>
      <c r="L24" s="41">
        <v>31</v>
      </c>
      <c r="M24" s="41">
        <v>27</v>
      </c>
      <c r="N24" s="41">
        <v>47</v>
      </c>
      <c r="O24" s="41">
        <v>39</v>
      </c>
      <c r="P24" s="41">
        <v>37</v>
      </c>
      <c r="Q24" s="41">
        <v>33</v>
      </c>
      <c r="R24" s="41">
        <v>39</v>
      </c>
      <c r="S24" s="41">
        <v>48</v>
      </c>
      <c r="T24" s="41">
        <v>39</v>
      </c>
      <c r="U24" s="41">
        <v>35</v>
      </c>
      <c r="V24" s="41">
        <v>40</v>
      </c>
      <c r="W24" s="41">
        <v>58</v>
      </c>
      <c r="X24" s="41">
        <v>48</v>
      </c>
      <c r="Y24" s="41">
        <v>52</v>
      </c>
      <c r="Z24" s="41">
        <v>48</v>
      </c>
      <c r="AA24" s="41">
        <v>51</v>
      </c>
      <c r="AB24" s="41">
        <v>52</v>
      </c>
      <c r="AC24" s="41">
        <v>66</v>
      </c>
      <c r="AD24" s="41">
        <v>69</v>
      </c>
      <c r="AE24" s="41">
        <v>57</v>
      </c>
      <c r="AF24" s="41">
        <v>73</v>
      </c>
      <c r="AG24" s="41">
        <v>62</v>
      </c>
      <c r="AH24" s="41">
        <v>83</v>
      </c>
      <c r="AI24" s="41">
        <v>66</v>
      </c>
      <c r="AJ24" s="41">
        <v>94</v>
      </c>
      <c r="AK24" s="41">
        <v>74</v>
      </c>
      <c r="AL24" s="41">
        <v>82</v>
      </c>
      <c r="AM24" s="41">
        <v>66</v>
      </c>
      <c r="AN24" s="41">
        <v>60</v>
      </c>
      <c r="AO24" s="41">
        <v>66</v>
      </c>
      <c r="AP24" s="41">
        <v>76</v>
      </c>
      <c r="AQ24" s="41">
        <v>70</v>
      </c>
      <c r="AR24" s="41">
        <v>61</v>
      </c>
      <c r="AS24" s="41">
        <v>50</v>
      </c>
      <c r="AT24" s="41">
        <v>60</v>
      </c>
      <c r="AU24" s="41">
        <v>78</v>
      </c>
      <c r="AV24" s="41">
        <v>66</v>
      </c>
      <c r="AW24" s="41">
        <v>54</v>
      </c>
      <c r="AX24" s="41">
        <v>77</v>
      </c>
      <c r="AY24" s="41">
        <v>41</v>
      </c>
      <c r="AZ24" s="41">
        <v>74</v>
      </c>
      <c r="BA24" s="41">
        <v>50</v>
      </c>
      <c r="BB24" s="41">
        <v>58</v>
      </c>
      <c r="BC24" s="41">
        <v>61</v>
      </c>
      <c r="BD24" s="41">
        <v>59</v>
      </c>
      <c r="BE24" s="41">
        <v>57</v>
      </c>
      <c r="BF24" s="41">
        <v>69</v>
      </c>
      <c r="BG24" s="41">
        <v>63</v>
      </c>
      <c r="BH24" s="41">
        <v>42</v>
      </c>
      <c r="BI24" s="41">
        <v>62</v>
      </c>
      <c r="BJ24" s="41">
        <v>35</v>
      </c>
      <c r="BK24" s="41">
        <v>38</v>
      </c>
      <c r="BL24" s="41">
        <v>44</v>
      </c>
      <c r="BM24" s="41">
        <v>42</v>
      </c>
      <c r="BN24" s="41">
        <v>36</v>
      </c>
      <c r="BO24" s="41">
        <v>35</v>
      </c>
      <c r="BP24" s="41">
        <v>26</v>
      </c>
      <c r="BQ24" s="41">
        <v>32</v>
      </c>
      <c r="BR24" s="41">
        <v>26</v>
      </c>
      <c r="BS24" s="41">
        <v>30</v>
      </c>
      <c r="BT24" s="41">
        <v>17</v>
      </c>
      <c r="BU24" s="41">
        <v>23</v>
      </c>
      <c r="BV24" s="41">
        <v>19</v>
      </c>
      <c r="BW24" s="41">
        <v>22</v>
      </c>
      <c r="BX24" s="41">
        <v>19</v>
      </c>
      <c r="BY24" s="41">
        <v>15</v>
      </c>
      <c r="BZ24" s="41">
        <v>14</v>
      </c>
      <c r="CA24" s="41">
        <v>10</v>
      </c>
      <c r="CB24" s="41">
        <v>10</v>
      </c>
      <c r="CC24" s="41">
        <v>8</v>
      </c>
      <c r="CD24" s="41">
        <v>6</v>
      </c>
      <c r="CE24" s="41">
        <v>10</v>
      </c>
      <c r="CF24" s="41">
        <v>9</v>
      </c>
      <c r="CG24" s="41">
        <v>6</v>
      </c>
      <c r="CH24" s="41">
        <v>7</v>
      </c>
      <c r="CI24" s="41">
        <v>2</v>
      </c>
      <c r="CJ24" s="41">
        <v>7</v>
      </c>
      <c r="CK24" s="41">
        <v>4</v>
      </c>
      <c r="CL24" s="41">
        <v>6</v>
      </c>
      <c r="CM24" s="41">
        <v>1</v>
      </c>
      <c r="CN24" s="41">
        <v>1</v>
      </c>
      <c r="CO24" s="41">
        <v>0</v>
      </c>
      <c r="CP24" s="41">
        <v>2</v>
      </c>
      <c r="CQ24" s="41">
        <v>1</v>
      </c>
      <c r="CR24" s="41">
        <v>1</v>
      </c>
      <c r="CS24" s="41">
        <v>0</v>
      </c>
      <c r="CT24" s="41">
        <v>1</v>
      </c>
      <c r="CU24" s="41">
        <v>1</v>
      </c>
      <c r="CV24" s="41">
        <v>1</v>
      </c>
      <c r="CW24" s="41">
        <v>0</v>
      </c>
      <c r="CX24" s="41">
        <v>0</v>
      </c>
      <c r="CY24" s="41">
        <v>1</v>
      </c>
      <c r="CZ24" s="42">
        <v>3760</v>
      </c>
      <c r="DB24" s="43"/>
      <c r="DD24" s="44"/>
    </row>
    <row r="25" spans="1:108">
      <c r="A25" s="38" t="s">
        <v>124</v>
      </c>
      <c r="B25" s="40">
        <v>440</v>
      </c>
      <c r="C25" s="40">
        <v>530</v>
      </c>
      <c r="D25" s="40">
        <v>535</v>
      </c>
      <c r="E25" s="40">
        <v>558</v>
      </c>
      <c r="F25" s="40">
        <v>625</v>
      </c>
      <c r="G25" s="40">
        <v>724</v>
      </c>
      <c r="H25" s="40">
        <v>730</v>
      </c>
      <c r="I25" s="40">
        <v>751</v>
      </c>
      <c r="J25" s="40">
        <v>681</v>
      </c>
      <c r="K25" s="40">
        <v>694</v>
      </c>
      <c r="L25" s="40">
        <v>700</v>
      </c>
      <c r="M25" s="40">
        <v>772</v>
      </c>
      <c r="N25" s="40">
        <v>779</v>
      </c>
      <c r="O25" s="40">
        <v>738</v>
      </c>
      <c r="P25" s="40">
        <v>737</v>
      </c>
      <c r="Q25" s="40">
        <v>740</v>
      </c>
      <c r="R25" s="40">
        <v>711</v>
      </c>
      <c r="S25" s="40">
        <v>736</v>
      </c>
      <c r="T25" s="40">
        <v>716</v>
      </c>
      <c r="U25" s="40">
        <v>722</v>
      </c>
      <c r="V25" s="40">
        <v>714</v>
      </c>
      <c r="W25" s="40">
        <v>752</v>
      </c>
      <c r="X25" s="40">
        <v>702</v>
      </c>
      <c r="Y25" s="40">
        <v>789</v>
      </c>
      <c r="Z25" s="40">
        <v>792</v>
      </c>
      <c r="AA25" s="40">
        <v>841</v>
      </c>
      <c r="AB25" s="40">
        <v>861</v>
      </c>
      <c r="AC25" s="40">
        <v>1017</v>
      </c>
      <c r="AD25" s="40">
        <v>1012</v>
      </c>
      <c r="AE25" s="40">
        <v>1100</v>
      </c>
      <c r="AF25" s="40">
        <v>1100</v>
      </c>
      <c r="AG25" s="40">
        <v>1042</v>
      </c>
      <c r="AH25" s="40">
        <v>1098</v>
      </c>
      <c r="AI25" s="40">
        <v>1071</v>
      </c>
      <c r="AJ25" s="40">
        <v>1164</v>
      </c>
      <c r="AK25" s="40">
        <v>1170</v>
      </c>
      <c r="AL25" s="40">
        <v>1125</v>
      </c>
      <c r="AM25" s="40">
        <v>966</v>
      </c>
      <c r="AN25" s="40">
        <v>969</v>
      </c>
      <c r="AO25" s="40">
        <v>983</v>
      </c>
      <c r="AP25" s="40">
        <v>1086</v>
      </c>
      <c r="AQ25" s="40">
        <v>1100</v>
      </c>
      <c r="AR25" s="40">
        <v>1071</v>
      </c>
      <c r="AS25" s="40">
        <v>1114</v>
      </c>
      <c r="AT25" s="40">
        <v>1125</v>
      </c>
      <c r="AU25" s="40">
        <v>1125</v>
      </c>
      <c r="AV25" s="40">
        <v>1096</v>
      </c>
      <c r="AW25" s="40">
        <v>1011</v>
      </c>
      <c r="AX25" s="40">
        <v>1060</v>
      </c>
      <c r="AY25" s="40">
        <v>869</v>
      </c>
      <c r="AZ25" s="40">
        <v>997</v>
      </c>
      <c r="BA25" s="40">
        <v>923</v>
      </c>
      <c r="BB25" s="40">
        <v>827</v>
      </c>
      <c r="BC25" s="40">
        <v>935</v>
      </c>
      <c r="BD25" s="40">
        <v>901</v>
      </c>
      <c r="BE25" s="40">
        <v>906</v>
      </c>
      <c r="BF25" s="40">
        <v>824</v>
      </c>
      <c r="BG25" s="40">
        <v>801</v>
      </c>
      <c r="BH25" s="40">
        <v>768</v>
      </c>
      <c r="BI25" s="40">
        <v>789</v>
      </c>
      <c r="BJ25" s="40">
        <v>667</v>
      </c>
      <c r="BK25" s="40">
        <v>695</v>
      </c>
      <c r="BL25" s="40">
        <v>658</v>
      </c>
      <c r="BM25" s="40">
        <v>618</v>
      </c>
      <c r="BN25" s="40">
        <v>606</v>
      </c>
      <c r="BO25" s="40">
        <v>523</v>
      </c>
      <c r="BP25" s="40">
        <v>494</v>
      </c>
      <c r="BQ25" s="40">
        <v>464</v>
      </c>
      <c r="BR25" s="40">
        <v>415</v>
      </c>
      <c r="BS25" s="40">
        <v>404</v>
      </c>
      <c r="BT25" s="40">
        <v>376</v>
      </c>
      <c r="BU25" s="40">
        <v>332</v>
      </c>
      <c r="BV25" s="40">
        <v>338</v>
      </c>
      <c r="BW25" s="40">
        <v>322</v>
      </c>
      <c r="BX25" s="40">
        <v>276</v>
      </c>
      <c r="BY25" s="40">
        <v>276</v>
      </c>
      <c r="BZ25" s="40">
        <v>264</v>
      </c>
      <c r="CA25" s="40">
        <v>213</v>
      </c>
      <c r="CB25" s="40">
        <v>204</v>
      </c>
      <c r="CC25" s="40">
        <v>155</v>
      </c>
      <c r="CD25" s="40">
        <v>148</v>
      </c>
      <c r="CE25" s="40">
        <v>127</v>
      </c>
      <c r="CF25" s="40">
        <v>101</v>
      </c>
      <c r="CG25" s="40">
        <v>107</v>
      </c>
      <c r="CH25" s="40">
        <v>94</v>
      </c>
      <c r="CI25" s="40">
        <v>82</v>
      </c>
      <c r="CJ25" s="40">
        <v>85</v>
      </c>
      <c r="CK25" s="40">
        <v>81</v>
      </c>
      <c r="CL25" s="40">
        <v>78</v>
      </c>
      <c r="CM25" s="40">
        <v>64</v>
      </c>
      <c r="CN25" s="40">
        <v>50</v>
      </c>
      <c r="CO25" s="40">
        <v>37</v>
      </c>
      <c r="CP25" s="40">
        <v>37</v>
      </c>
      <c r="CQ25" s="40">
        <v>32</v>
      </c>
      <c r="CR25" s="40">
        <v>16</v>
      </c>
      <c r="CS25" s="40">
        <v>17</v>
      </c>
      <c r="CT25" s="40">
        <v>11</v>
      </c>
      <c r="CU25" s="40">
        <v>11</v>
      </c>
      <c r="CV25" s="40">
        <v>6</v>
      </c>
      <c r="CW25" s="40">
        <v>11</v>
      </c>
      <c r="CX25" s="40">
        <v>6</v>
      </c>
      <c r="CY25" s="40">
        <v>21</v>
      </c>
      <c r="CZ25" s="39">
        <v>61737</v>
      </c>
      <c r="DB25" s="43"/>
      <c r="DD25" s="44"/>
    </row>
    <row r="26" spans="1:108">
      <c r="A26" s="38" t="s">
        <v>0</v>
      </c>
      <c r="B26" s="40">
        <v>1564</v>
      </c>
      <c r="C26" s="40">
        <v>1718</v>
      </c>
      <c r="D26" s="40">
        <v>1749</v>
      </c>
      <c r="E26" s="40">
        <v>1849</v>
      </c>
      <c r="F26" s="40">
        <v>2239</v>
      </c>
      <c r="G26" s="40">
        <v>2562</v>
      </c>
      <c r="H26" s="40">
        <v>2676</v>
      </c>
      <c r="I26" s="40">
        <v>2681</v>
      </c>
      <c r="J26" s="40">
        <v>2635</v>
      </c>
      <c r="K26" s="40">
        <v>2650</v>
      </c>
      <c r="L26" s="40">
        <v>2775</v>
      </c>
      <c r="M26" s="40">
        <v>2898</v>
      </c>
      <c r="N26" s="40">
        <v>3151</v>
      </c>
      <c r="O26" s="40">
        <v>3078</v>
      </c>
      <c r="P26" s="40">
        <v>2972</v>
      </c>
      <c r="Q26" s="40">
        <v>2926</v>
      </c>
      <c r="R26" s="40">
        <v>2933</v>
      </c>
      <c r="S26" s="40">
        <v>2825</v>
      </c>
      <c r="T26" s="40">
        <v>2783</v>
      </c>
      <c r="U26" s="40">
        <v>2745</v>
      </c>
      <c r="V26" s="40">
        <v>2730</v>
      </c>
      <c r="W26" s="40">
        <v>2753</v>
      </c>
      <c r="X26" s="40">
        <v>2766</v>
      </c>
      <c r="Y26" s="40">
        <v>2801</v>
      </c>
      <c r="Z26" s="40">
        <v>2920</v>
      </c>
      <c r="AA26" s="40">
        <v>3032</v>
      </c>
      <c r="AB26" s="40">
        <v>3114</v>
      </c>
      <c r="AC26" s="40">
        <v>3482</v>
      </c>
      <c r="AD26" s="40">
        <v>3618</v>
      </c>
      <c r="AE26" s="40">
        <v>3892</v>
      </c>
      <c r="AF26" s="40">
        <v>3788</v>
      </c>
      <c r="AG26" s="40">
        <v>3862</v>
      </c>
      <c r="AH26" s="40">
        <v>3813</v>
      </c>
      <c r="AI26" s="40">
        <v>3787</v>
      </c>
      <c r="AJ26" s="40">
        <v>4031</v>
      </c>
      <c r="AK26" s="40">
        <v>3956</v>
      </c>
      <c r="AL26" s="40">
        <v>3804</v>
      </c>
      <c r="AM26" s="40">
        <v>3493</v>
      </c>
      <c r="AN26" s="40">
        <v>3609</v>
      </c>
      <c r="AO26" s="40">
        <v>3794</v>
      </c>
      <c r="AP26" s="40">
        <v>4015</v>
      </c>
      <c r="AQ26" s="40">
        <v>3996</v>
      </c>
      <c r="AR26" s="40">
        <v>4118</v>
      </c>
      <c r="AS26" s="40">
        <v>4214</v>
      </c>
      <c r="AT26" s="40">
        <v>4364</v>
      </c>
      <c r="AU26" s="40">
        <v>4309</v>
      </c>
      <c r="AV26" s="40">
        <v>4137</v>
      </c>
      <c r="AW26" s="40">
        <v>3870</v>
      </c>
      <c r="AX26" s="40">
        <v>4106</v>
      </c>
      <c r="AY26" s="40">
        <v>3563</v>
      </c>
      <c r="AZ26" s="40">
        <v>3706</v>
      </c>
      <c r="BA26" s="40">
        <v>3464</v>
      </c>
      <c r="BB26" s="40">
        <v>3165</v>
      </c>
      <c r="BC26" s="40">
        <v>3418</v>
      </c>
      <c r="BD26" s="40">
        <v>3410</v>
      </c>
      <c r="BE26" s="40">
        <v>3255</v>
      </c>
      <c r="BF26" s="40">
        <v>3150</v>
      </c>
      <c r="BG26" s="40">
        <v>3091</v>
      </c>
      <c r="BH26" s="40">
        <v>2867</v>
      </c>
      <c r="BI26" s="40">
        <v>2833</v>
      </c>
      <c r="BJ26" s="40">
        <v>2482</v>
      </c>
      <c r="BK26" s="40">
        <v>2615</v>
      </c>
      <c r="BL26" s="40">
        <v>2372</v>
      </c>
      <c r="BM26" s="40">
        <v>2209</v>
      </c>
      <c r="BN26" s="40">
        <v>2268</v>
      </c>
      <c r="BO26" s="40">
        <v>1991</v>
      </c>
      <c r="BP26" s="40">
        <v>1896</v>
      </c>
      <c r="BQ26" s="40">
        <v>1760</v>
      </c>
      <c r="BR26" s="40">
        <v>1635</v>
      </c>
      <c r="BS26" s="40">
        <v>1471</v>
      </c>
      <c r="BT26" s="40">
        <v>1484</v>
      </c>
      <c r="BU26" s="40">
        <v>1346</v>
      </c>
      <c r="BV26" s="40">
        <v>1268</v>
      </c>
      <c r="BW26" s="40">
        <v>1222</v>
      </c>
      <c r="BX26" s="40">
        <v>1093</v>
      </c>
      <c r="BY26" s="40">
        <v>991</v>
      </c>
      <c r="BZ26" s="40">
        <v>958</v>
      </c>
      <c r="CA26" s="40">
        <v>727</v>
      </c>
      <c r="CB26" s="40">
        <v>730</v>
      </c>
      <c r="CC26" s="40">
        <v>565</v>
      </c>
      <c r="CD26" s="40">
        <v>535</v>
      </c>
      <c r="CE26" s="40">
        <v>503</v>
      </c>
      <c r="CF26" s="40">
        <v>407</v>
      </c>
      <c r="CG26" s="40">
        <v>395</v>
      </c>
      <c r="CH26" s="40">
        <v>356</v>
      </c>
      <c r="CI26" s="40">
        <v>334</v>
      </c>
      <c r="CJ26" s="40">
        <v>327</v>
      </c>
      <c r="CK26" s="40">
        <v>294</v>
      </c>
      <c r="CL26" s="40">
        <v>248</v>
      </c>
      <c r="CM26" s="40">
        <v>199</v>
      </c>
      <c r="CN26" s="40">
        <v>177</v>
      </c>
      <c r="CO26" s="40">
        <v>125</v>
      </c>
      <c r="CP26" s="40">
        <v>120</v>
      </c>
      <c r="CQ26" s="40">
        <v>102</v>
      </c>
      <c r="CR26" s="40">
        <v>72</v>
      </c>
      <c r="CS26" s="40">
        <v>57</v>
      </c>
      <c r="CT26" s="40">
        <v>53</v>
      </c>
      <c r="CU26" s="40">
        <v>46</v>
      </c>
      <c r="CV26" s="40">
        <v>19</v>
      </c>
      <c r="CW26" s="40">
        <v>28</v>
      </c>
      <c r="CX26" s="40">
        <v>13</v>
      </c>
      <c r="CY26" s="40">
        <v>55</v>
      </c>
      <c r="CZ26" s="39">
        <v>229053</v>
      </c>
      <c r="DB26" s="43"/>
      <c r="DD26" s="44"/>
    </row>
    <row r="28" spans="1:108">
      <c r="DA28" s="51"/>
    </row>
  </sheetData>
  <mergeCells count="1">
    <mergeCell ref="A2:E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8"/>
  <sheetViews>
    <sheetView workbookViewId="0">
      <selection activeCell="A3" sqref="A3"/>
    </sheetView>
  </sheetViews>
  <sheetFormatPr defaultColWidth="5.28515625" defaultRowHeight="12.75"/>
  <cols>
    <col min="1" max="1" width="21.140625" customWidth="1"/>
    <col min="2" max="2" width="7" customWidth="1"/>
    <col min="3" max="3" width="6.42578125" customWidth="1"/>
    <col min="4" max="102" width="5.28515625" customWidth="1"/>
    <col min="103" max="103" width="6.5703125" customWidth="1"/>
    <col min="104" max="104" width="9.42578125" style="1" customWidth="1"/>
  </cols>
  <sheetData>
    <row r="1" spans="1:105">
      <c r="A1" s="5" t="s">
        <v>0</v>
      </c>
    </row>
    <row r="2" spans="1:105">
      <c r="A2" s="70" t="s">
        <v>613</v>
      </c>
      <c r="B2" s="70"/>
      <c r="C2" s="70"/>
      <c r="D2" s="70"/>
      <c r="E2" s="70"/>
      <c r="F2" s="70"/>
      <c r="G2" s="70"/>
      <c r="H2" s="70"/>
      <c r="I2" s="70"/>
      <c r="J2" s="70"/>
    </row>
    <row r="4" spans="1:105" s="4" customFormat="1">
      <c r="A4" s="8" t="s">
        <v>131</v>
      </c>
      <c r="B4" s="8" t="s">
        <v>29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 t="s">
        <v>23</v>
      </c>
      <c r="O4" s="8" t="s">
        <v>30</v>
      </c>
      <c r="P4" s="8" t="s">
        <v>35</v>
      </c>
      <c r="Q4" s="8" t="s">
        <v>36</v>
      </c>
      <c r="R4" s="8" t="s">
        <v>37</v>
      </c>
      <c r="S4" s="8" t="s">
        <v>38</v>
      </c>
      <c r="T4" s="8" t="s">
        <v>39</v>
      </c>
      <c r="U4" s="8" t="s">
        <v>40</v>
      </c>
      <c r="V4" s="8" t="s">
        <v>41</v>
      </c>
      <c r="W4" s="8" t="s">
        <v>42</v>
      </c>
      <c r="X4" s="8" t="s">
        <v>43</v>
      </c>
      <c r="Y4" s="8" t="s">
        <v>44</v>
      </c>
      <c r="Z4" s="8" t="s">
        <v>45</v>
      </c>
      <c r="AA4" s="8" t="s">
        <v>46</v>
      </c>
      <c r="AB4" s="8" t="s">
        <v>47</v>
      </c>
      <c r="AC4" s="8" t="s">
        <v>48</v>
      </c>
      <c r="AD4" s="8" t="s">
        <v>49</v>
      </c>
      <c r="AE4" s="8" t="s">
        <v>50</v>
      </c>
      <c r="AF4" s="8" t="s">
        <v>51</v>
      </c>
      <c r="AG4" s="8" t="s">
        <v>52</v>
      </c>
      <c r="AH4" s="8" t="s">
        <v>53</v>
      </c>
      <c r="AI4" s="8" t="s">
        <v>54</v>
      </c>
      <c r="AJ4" s="8" t="s">
        <v>55</v>
      </c>
      <c r="AK4" s="8" t="s">
        <v>56</v>
      </c>
      <c r="AL4" s="8" t="s">
        <v>57</v>
      </c>
      <c r="AM4" s="8" t="s">
        <v>58</v>
      </c>
      <c r="AN4" s="8" t="s">
        <v>59</v>
      </c>
      <c r="AO4" s="8" t="s">
        <v>60</v>
      </c>
      <c r="AP4" s="8" t="s">
        <v>61</v>
      </c>
      <c r="AQ4" s="8" t="s">
        <v>62</v>
      </c>
      <c r="AR4" s="8" t="s">
        <v>63</v>
      </c>
      <c r="AS4" s="8" t="s">
        <v>64</v>
      </c>
      <c r="AT4" s="8" t="s">
        <v>65</v>
      </c>
      <c r="AU4" s="8" t="s">
        <v>66</v>
      </c>
      <c r="AV4" s="8" t="s">
        <v>67</v>
      </c>
      <c r="AW4" s="8" t="s">
        <v>68</v>
      </c>
      <c r="AX4" s="8" t="s">
        <v>69</v>
      </c>
      <c r="AY4" s="8" t="s">
        <v>70</v>
      </c>
      <c r="AZ4" s="8" t="s">
        <v>71</v>
      </c>
      <c r="BA4" s="8" t="s">
        <v>72</v>
      </c>
      <c r="BB4" s="8" t="s">
        <v>73</v>
      </c>
      <c r="BC4" s="8" t="s">
        <v>74</v>
      </c>
      <c r="BD4" s="8" t="s">
        <v>75</v>
      </c>
      <c r="BE4" s="8" t="s">
        <v>76</v>
      </c>
      <c r="BF4" s="8" t="s">
        <v>77</v>
      </c>
      <c r="BG4" s="8" t="s">
        <v>78</v>
      </c>
      <c r="BH4" s="8" t="s">
        <v>79</v>
      </c>
      <c r="BI4" s="8" t="s">
        <v>80</v>
      </c>
      <c r="BJ4" s="8" t="s">
        <v>81</v>
      </c>
      <c r="BK4" s="8" t="s">
        <v>82</v>
      </c>
      <c r="BL4" s="8" t="s">
        <v>83</v>
      </c>
      <c r="BM4" s="8" t="s">
        <v>84</v>
      </c>
      <c r="BN4" s="8" t="s">
        <v>85</v>
      </c>
      <c r="BO4" s="8" t="s">
        <v>86</v>
      </c>
      <c r="BP4" s="8" t="s">
        <v>87</v>
      </c>
      <c r="BQ4" s="8" t="s">
        <v>88</v>
      </c>
      <c r="BR4" s="8" t="s">
        <v>89</v>
      </c>
      <c r="BS4" s="8" t="s">
        <v>90</v>
      </c>
      <c r="BT4" s="8" t="s">
        <v>91</v>
      </c>
      <c r="BU4" s="8" t="s">
        <v>92</v>
      </c>
      <c r="BV4" s="8" t="s">
        <v>93</v>
      </c>
      <c r="BW4" s="8" t="s">
        <v>94</v>
      </c>
      <c r="BX4" s="8" t="s">
        <v>95</v>
      </c>
      <c r="BY4" s="8" t="s">
        <v>96</v>
      </c>
      <c r="BZ4" s="8" t="s">
        <v>97</v>
      </c>
      <c r="CA4" s="8" t="s">
        <v>98</v>
      </c>
      <c r="CB4" s="8" t="s">
        <v>99</v>
      </c>
      <c r="CC4" s="8" t="s">
        <v>100</v>
      </c>
      <c r="CD4" s="8" t="s">
        <v>101</v>
      </c>
      <c r="CE4" s="8" t="s">
        <v>102</v>
      </c>
      <c r="CF4" s="8" t="s">
        <v>103</v>
      </c>
      <c r="CG4" s="8" t="s">
        <v>104</v>
      </c>
      <c r="CH4" s="8" t="s">
        <v>105</v>
      </c>
      <c r="CI4" s="8" t="s">
        <v>106</v>
      </c>
      <c r="CJ4" s="8" t="s">
        <v>107</v>
      </c>
      <c r="CK4" s="8" t="s">
        <v>108</v>
      </c>
      <c r="CL4" s="8" t="s">
        <v>109</v>
      </c>
      <c r="CM4" s="8" t="s">
        <v>110</v>
      </c>
      <c r="CN4" s="8" t="s">
        <v>111</v>
      </c>
      <c r="CO4" s="8" t="s">
        <v>112</v>
      </c>
      <c r="CP4" s="8" t="s">
        <v>113</v>
      </c>
      <c r="CQ4" s="8" t="s">
        <v>114</v>
      </c>
      <c r="CR4" s="8" t="s">
        <v>115</v>
      </c>
      <c r="CS4" s="8" t="s">
        <v>116</v>
      </c>
      <c r="CT4" s="8" t="s">
        <v>117</v>
      </c>
      <c r="CU4" s="8" t="s">
        <v>118</v>
      </c>
      <c r="CV4" s="8" t="s">
        <v>34</v>
      </c>
      <c r="CW4" s="8" t="s">
        <v>31</v>
      </c>
      <c r="CX4" s="8" t="s">
        <v>32</v>
      </c>
      <c r="CY4" s="8" t="s">
        <v>33</v>
      </c>
      <c r="CZ4" s="6" t="s">
        <v>119</v>
      </c>
    </row>
    <row r="5" spans="1:105">
      <c r="A5" s="13" t="s">
        <v>1</v>
      </c>
      <c r="B5" s="14">
        <v>200</v>
      </c>
      <c r="C5" s="14">
        <v>224</v>
      </c>
      <c r="D5" s="14">
        <v>224</v>
      </c>
      <c r="E5" s="14">
        <v>221</v>
      </c>
      <c r="F5" s="14">
        <v>254</v>
      </c>
      <c r="G5" s="14">
        <v>261</v>
      </c>
      <c r="H5" s="14">
        <v>301</v>
      </c>
      <c r="I5" s="14">
        <v>295</v>
      </c>
      <c r="J5" s="14">
        <v>294</v>
      </c>
      <c r="K5" s="14">
        <v>259</v>
      </c>
      <c r="L5" s="14">
        <v>269</v>
      </c>
      <c r="M5" s="14">
        <v>267</v>
      </c>
      <c r="N5" s="14">
        <v>250</v>
      </c>
      <c r="O5" s="14">
        <v>259</v>
      </c>
      <c r="P5" s="14">
        <v>247</v>
      </c>
      <c r="Q5" s="14">
        <v>257</v>
      </c>
      <c r="R5" s="14">
        <v>231</v>
      </c>
      <c r="S5" s="14">
        <v>235</v>
      </c>
      <c r="T5" s="14">
        <v>209</v>
      </c>
      <c r="U5" s="14">
        <v>225</v>
      </c>
      <c r="V5" s="14">
        <v>229</v>
      </c>
      <c r="W5" s="14">
        <v>207</v>
      </c>
      <c r="X5" s="14">
        <v>199</v>
      </c>
      <c r="Y5" s="14">
        <v>198</v>
      </c>
      <c r="Z5" s="14">
        <v>225</v>
      </c>
      <c r="AA5" s="14">
        <v>246</v>
      </c>
      <c r="AB5" s="14">
        <v>246</v>
      </c>
      <c r="AC5" s="14">
        <v>267</v>
      </c>
      <c r="AD5" s="14">
        <v>266</v>
      </c>
      <c r="AE5" s="14">
        <v>294</v>
      </c>
      <c r="AF5" s="14">
        <v>291</v>
      </c>
      <c r="AG5" s="14">
        <v>329</v>
      </c>
      <c r="AH5" s="14">
        <v>330</v>
      </c>
      <c r="AI5" s="14">
        <v>346</v>
      </c>
      <c r="AJ5" s="14">
        <v>370</v>
      </c>
      <c r="AK5" s="14">
        <v>386</v>
      </c>
      <c r="AL5" s="14">
        <v>348</v>
      </c>
      <c r="AM5" s="14">
        <v>334</v>
      </c>
      <c r="AN5" s="14">
        <v>339</v>
      </c>
      <c r="AO5" s="14">
        <v>385</v>
      </c>
      <c r="AP5" s="14">
        <v>366</v>
      </c>
      <c r="AQ5" s="14">
        <v>408</v>
      </c>
      <c r="AR5" s="14">
        <v>384</v>
      </c>
      <c r="AS5" s="14">
        <v>372</v>
      </c>
      <c r="AT5" s="14">
        <v>354</v>
      </c>
      <c r="AU5" s="14">
        <v>407</v>
      </c>
      <c r="AV5" s="14">
        <v>346</v>
      </c>
      <c r="AW5" s="14">
        <v>294</v>
      </c>
      <c r="AX5" s="14">
        <v>328</v>
      </c>
      <c r="AY5" s="14">
        <v>277</v>
      </c>
      <c r="AZ5" s="14">
        <v>247</v>
      </c>
      <c r="BA5" s="14">
        <v>259</v>
      </c>
      <c r="BB5" s="14">
        <v>226</v>
      </c>
      <c r="BC5" s="14">
        <v>240</v>
      </c>
      <c r="BD5" s="14">
        <v>225</v>
      </c>
      <c r="BE5" s="14">
        <v>206</v>
      </c>
      <c r="BF5" s="14">
        <v>204</v>
      </c>
      <c r="BG5" s="14">
        <v>217</v>
      </c>
      <c r="BH5" s="14">
        <v>176</v>
      </c>
      <c r="BI5" s="14">
        <v>194</v>
      </c>
      <c r="BJ5" s="14">
        <v>182</v>
      </c>
      <c r="BK5" s="14">
        <v>165</v>
      </c>
      <c r="BL5" s="14">
        <v>158</v>
      </c>
      <c r="BM5" s="14">
        <v>128</v>
      </c>
      <c r="BN5" s="14">
        <v>152</v>
      </c>
      <c r="BO5" s="14">
        <v>153</v>
      </c>
      <c r="BP5" s="14">
        <v>138</v>
      </c>
      <c r="BQ5" s="14">
        <v>107</v>
      </c>
      <c r="BR5" s="14">
        <v>111</v>
      </c>
      <c r="BS5" s="14">
        <v>97</v>
      </c>
      <c r="BT5" s="14">
        <v>97</v>
      </c>
      <c r="BU5" s="14">
        <v>84</v>
      </c>
      <c r="BV5" s="14">
        <v>68</v>
      </c>
      <c r="BW5" s="14">
        <v>87</v>
      </c>
      <c r="BX5" s="14">
        <v>70</v>
      </c>
      <c r="BY5" s="14">
        <v>59</v>
      </c>
      <c r="BZ5" s="14">
        <v>59</v>
      </c>
      <c r="CA5" s="14">
        <v>43</v>
      </c>
      <c r="CB5" s="14">
        <v>39</v>
      </c>
      <c r="CC5" s="14">
        <v>34</v>
      </c>
      <c r="CD5" s="14">
        <v>32</v>
      </c>
      <c r="CE5" s="14">
        <v>41</v>
      </c>
      <c r="CF5" s="14">
        <v>25</v>
      </c>
      <c r="CG5" s="14">
        <v>23</v>
      </c>
      <c r="CH5" s="14">
        <v>15</v>
      </c>
      <c r="CI5" s="14">
        <v>14</v>
      </c>
      <c r="CJ5" s="14">
        <v>19</v>
      </c>
      <c r="CK5" s="14">
        <v>12</v>
      </c>
      <c r="CL5" s="14">
        <v>6</v>
      </c>
      <c r="CM5" s="14">
        <v>7</v>
      </c>
      <c r="CN5" s="14">
        <v>12</v>
      </c>
      <c r="CO5" s="14">
        <v>2</v>
      </c>
      <c r="CP5" s="14">
        <v>8</v>
      </c>
      <c r="CQ5" s="14">
        <v>4</v>
      </c>
      <c r="CR5" s="14">
        <v>3</v>
      </c>
      <c r="CS5" s="14">
        <v>6</v>
      </c>
      <c r="CT5" s="14">
        <v>1</v>
      </c>
      <c r="CU5" s="14">
        <v>4</v>
      </c>
      <c r="CV5" s="14">
        <v>2</v>
      </c>
      <c r="CW5" s="14">
        <v>1</v>
      </c>
      <c r="CX5" s="14">
        <v>1</v>
      </c>
      <c r="CY5" s="14">
        <v>0</v>
      </c>
      <c r="CZ5" s="7">
        <v>18816</v>
      </c>
      <c r="DA5" s="1"/>
    </row>
    <row r="6" spans="1:105">
      <c r="A6" s="19" t="s">
        <v>127</v>
      </c>
      <c r="B6" s="14">
        <v>442</v>
      </c>
      <c r="C6" s="14">
        <v>453</v>
      </c>
      <c r="D6" s="14">
        <v>453</v>
      </c>
      <c r="E6" s="14">
        <v>446</v>
      </c>
      <c r="F6" s="14">
        <v>551</v>
      </c>
      <c r="G6" s="14">
        <v>583</v>
      </c>
      <c r="H6" s="14">
        <v>572</v>
      </c>
      <c r="I6" s="14">
        <v>529</v>
      </c>
      <c r="J6" s="14">
        <v>554</v>
      </c>
      <c r="K6" s="14">
        <v>546</v>
      </c>
      <c r="L6" s="14">
        <v>562</v>
      </c>
      <c r="M6" s="14">
        <v>522</v>
      </c>
      <c r="N6" s="14">
        <v>618</v>
      </c>
      <c r="O6" s="14">
        <v>618</v>
      </c>
      <c r="P6" s="14">
        <v>619</v>
      </c>
      <c r="Q6" s="14">
        <v>598</v>
      </c>
      <c r="R6" s="14">
        <v>650</v>
      </c>
      <c r="S6" s="14">
        <v>615</v>
      </c>
      <c r="T6" s="14">
        <v>622</v>
      </c>
      <c r="U6" s="14">
        <v>641</v>
      </c>
      <c r="V6" s="14">
        <v>628</v>
      </c>
      <c r="W6" s="14">
        <v>616</v>
      </c>
      <c r="X6" s="14">
        <v>581</v>
      </c>
      <c r="Y6" s="14">
        <v>686</v>
      </c>
      <c r="Z6" s="14">
        <v>687</v>
      </c>
      <c r="AA6" s="14">
        <v>714</v>
      </c>
      <c r="AB6" s="14">
        <v>796</v>
      </c>
      <c r="AC6" s="14">
        <v>806</v>
      </c>
      <c r="AD6" s="14">
        <v>874</v>
      </c>
      <c r="AE6" s="14">
        <v>894</v>
      </c>
      <c r="AF6" s="14">
        <v>894</v>
      </c>
      <c r="AG6" s="14">
        <v>846</v>
      </c>
      <c r="AH6" s="14">
        <v>894</v>
      </c>
      <c r="AI6" s="14">
        <v>930</v>
      </c>
      <c r="AJ6" s="14">
        <v>912</v>
      </c>
      <c r="AK6" s="14">
        <v>879</v>
      </c>
      <c r="AL6" s="14">
        <v>848</v>
      </c>
      <c r="AM6" s="14">
        <v>810</v>
      </c>
      <c r="AN6" s="14">
        <v>856</v>
      </c>
      <c r="AO6" s="14">
        <v>893</v>
      </c>
      <c r="AP6" s="14">
        <v>916</v>
      </c>
      <c r="AQ6" s="14">
        <v>907</v>
      </c>
      <c r="AR6" s="14">
        <v>958</v>
      </c>
      <c r="AS6" s="14">
        <v>1013</v>
      </c>
      <c r="AT6" s="14">
        <v>1022</v>
      </c>
      <c r="AU6" s="14">
        <v>978</v>
      </c>
      <c r="AV6" s="14">
        <v>958</v>
      </c>
      <c r="AW6" s="14">
        <v>930</v>
      </c>
      <c r="AX6" s="14">
        <v>973</v>
      </c>
      <c r="AY6" s="14">
        <v>854</v>
      </c>
      <c r="AZ6" s="14">
        <v>878</v>
      </c>
      <c r="BA6" s="14">
        <v>821</v>
      </c>
      <c r="BB6" s="14">
        <v>764</v>
      </c>
      <c r="BC6" s="14">
        <v>777</v>
      </c>
      <c r="BD6" s="14">
        <v>805</v>
      </c>
      <c r="BE6" s="14">
        <v>694</v>
      </c>
      <c r="BF6" s="14">
        <v>744</v>
      </c>
      <c r="BG6" s="14">
        <v>722</v>
      </c>
      <c r="BH6" s="14">
        <v>704</v>
      </c>
      <c r="BI6" s="14">
        <v>600</v>
      </c>
      <c r="BJ6" s="14">
        <v>596</v>
      </c>
      <c r="BK6" s="14">
        <v>591</v>
      </c>
      <c r="BL6" s="14">
        <v>576</v>
      </c>
      <c r="BM6" s="14">
        <v>525</v>
      </c>
      <c r="BN6" s="14">
        <v>512</v>
      </c>
      <c r="BO6" s="14">
        <v>426</v>
      </c>
      <c r="BP6" s="14">
        <v>419</v>
      </c>
      <c r="BQ6" s="14">
        <v>376</v>
      </c>
      <c r="BR6" s="14">
        <v>331</v>
      </c>
      <c r="BS6" s="14">
        <v>321</v>
      </c>
      <c r="BT6" s="14">
        <v>299</v>
      </c>
      <c r="BU6" s="14">
        <v>298</v>
      </c>
      <c r="BV6" s="14">
        <v>270</v>
      </c>
      <c r="BW6" s="14">
        <v>242</v>
      </c>
      <c r="BX6" s="14">
        <v>259</v>
      </c>
      <c r="BY6" s="14">
        <v>190</v>
      </c>
      <c r="BZ6" s="14">
        <v>187</v>
      </c>
      <c r="CA6" s="14">
        <v>158</v>
      </c>
      <c r="CB6" s="14">
        <v>129</v>
      </c>
      <c r="CC6" s="14">
        <v>106</v>
      </c>
      <c r="CD6" s="14">
        <v>99</v>
      </c>
      <c r="CE6" s="14">
        <v>96</v>
      </c>
      <c r="CF6" s="14">
        <v>74</v>
      </c>
      <c r="CG6" s="14">
        <v>83</v>
      </c>
      <c r="CH6" s="14">
        <v>64</v>
      </c>
      <c r="CI6" s="14">
        <v>46</v>
      </c>
      <c r="CJ6" s="14">
        <v>49</v>
      </c>
      <c r="CK6" s="14">
        <v>45</v>
      </c>
      <c r="CL6" s="14">
        <v>30</v>
      </c>
      <c r="CM6" s="14">
        <v>34</v>
      </c>
      <c r="CN6" s="14">
        <v>30</v>
      </c>
      <c r="CO6" s="14">
        <v>14</v>
      </c>
      <c r="CP6" s="14">
        <v>15</v>
      </c>
      <c r="CQ6" s="14">
        <v>8</v>
      </c>
      <c r="CR6" s="14">
        <v>11</v>
      </c>
      <c r="CS6" s="14">
        <v>12</v>
      </c>
      <c r="CT6" s="14">
        <v>12</v>
      </c>
      <c r="CU6" s="14">
        <v>5</v>
      </c>
      <c r="CV6" s="14">
        <v>4</v>
      </c>
      <c r="CW6" s="14">
        <v>2</v>
      </c>
      <c r="CX6" s="14">
        <v>3</v>
      </c>
      <c r="CY6" s="14">
        <v>6</v>
      </c>
      <c r="CZ6" s="7">
        <v>51809</v>
      </c>
      <c r="DA6" s="1"/>
    </row>
    <row r="7" spans="1:105">
      <c r="A7" s="19" t="s">
        <v>125</v>
      </c>
      <c r="B7" s="14">
        <v>399</v>
      </c>
      <c r="C7" s="14">
        <v>447</v>
      </c>
      <c r="D7" s="14">
        <v>438</v>
      </c>
      <c r="E7" s="14">
        <v>402</v>
      </c>
      <c r="F7" s="14">
        <v>447</v>
      </c>
      <c r="G7" s="14">
        <v>527</v>
      </c>
      <c r="H7" s="14">
        <v>512</v>
      </c>
      <c r="I7" s="14">
        <v>540</v>
      </c>
      <c r="J7" s="14">
        <v>518</v>
      </c>
      <c r="K7" s="14">
        <v>520</v>
      </c>
      <c r="L7" s="14">
        <v>535</v>
      </c>
      <c r="M7" s="14">
        <v>595</v>
      </c>
      <c r="N7" s="14">
        <v>603</v>
      </c>
      <c r="O7" s="14">
        <v>651</v>
      </c>
      <c r="P7" s="14">
        <v>679</v>
      </c>
      <c r="Q7" s="14">
        <v>659</v>
      </c>
      <c r="R7" s="14">
        <v>676</v>
      </c>
      <c r="S7" s="14">
        <v>653</v>
      </c>
      <c r="T7" s="14">
        <v>662</v>
      </c>
      <c r="U7" s="14">
        <v>689</v>
      </c>
      <c r="V7" s="14">
        <v>671</v>
      </c>
      <c r="W7" s="14">
        <v>693</v>
      </c>
      <c r="X7" s="14">
        <v>705</v>
      </c>
      <c r="Y7" s="14">
        <v>772</v>
      </c>
      <c r="Z7" s="14">
        <v>759</v>
      </c>
      <c r="AA7" s="14">
        <v>811</v>
      </c>
      <c r="AB7" s="14">
        <v>840</v>
      </c>
      <c r="AC7" s="14">
        <v>908</v>
      </c>
      <c r="AD7" s="14">
        <v>1009</v>
      </c>
      <c r="AE7" s="14">
        <v>988</v>
      </c>
      <c r="AF7" s="14">
        <v>974</v>
      </c>
      <c r="AG7" s="14">
        <v>980</v>
      </c>
      <c r="AH7" s="14">
        <v>943</v>
      </c>
      <c r="AI7" s="14">
        <v>946</v>
      </c>
      <c r="AJ7" s="14">
        <v>958</v>
      </c>
      <c r="AK7" s="14">
        <v>836</v>
      </c>
      <c r="AL7" s="14">
        <v>874</v>
      </c>
      <c r="AM7" s="14">
        <v>766</v>
      </c>
      <c r="AN7" s="14">
        <v>827</v>
      </c>
      <c r="AO7" s="14">
        <v>837</v>
      </c>
      <c r="AP7" s="14">
        <v>873</v>
      </c>
      <c r="AQ7" s="14">
        <v>848</v>
      </c>
      <c r="AR7" s="14">
        <v>966</v>
      </c>
      <c r="AS7" s="14">
        <v>971</v>
      </c>
      <c r="AT7" s="14">
        <v>1024</v>
      </c>
      <c r="AU7" s="14">
        <v>1007</v>
      </c>
      <c r="AV7" s="14">
        <v>994</v>
      </c>
      <c r="AW7" s="14">
        <v>944</v>
      </c>
      <c r="AX7" s="14">
        <v>1031</v>
      </c>
      <c r="AY7" s="14">
        <v>955</v>
      </c>
      <c r="AZ7" s="14">
        <v>908</v>
      </c>
      <c r="BA7" s="14">
        <v>883</v>
      </c>
      <c r="BB7" s="14">
        <v>805</v>
      </c>
      <c r="BC7" s="14">
        <v>909</v>
      </c>
      <c r="BD7" s="14">
        <v>894</v>
      </c>
      <c r="BE7" s="14">
        <v>861</v>
      </c>
      <c r="BF7" s="14">
        <v>924</v>
      </c>
      <c r="BG7" s="14">
        <v>954</v>
      </c>
      <c r="BH7" s="14">
        <v>820</v>
      </c>
      <c r="BI7" s="14">
        <v>763</v>
      </c>
      <c r="BJ7" s="14">
        <v>693</v>
      </c>
      <c r="BK7" s="14">
        <v>717</v>
      </c>
      <c r="BL7" s="14">
        <v>722</v>
      </c>
      <c r="BM7" s="14">
        <v>685</v>
      </c>
      <c r="BN7" s="14">
        <v>571</v>
      </c>
      <c r="BO7" s="14">
        <v>556</v>
      </c>
      <c r="BP7" s="14">
        <v>533</v>
      </c>
      <c r="BQ7" s="14">
        <v>497</v>
      </c>
      <c r="BR7" s="14">
        <v>437</v>
      </c>
      <c r="BS7" s="14">
        <v>415</v>
      </c>
      <c r="BT7" s="14">
        <v>365</v>
      </c>
      <c r="BU7" s="14">
        <v>339</v>
      </c>
      <c r="BV7" s="14">
        <v>329</v>
      </c>
      <c r="BW7" s="14">
        <v>363</v>
      </c>
      <c r="BX7" s="14">
        <v>259</v>
      </c>
      <c r="BY7" s="14">
        <v>269</v>
      </c>
      <c r="BZ7" s="14">
        <v>229</v>
      </c>
      <c r="CA7" s="14">
        <v>174</v>
      </c>
      <c r="CB7" s="14">
        <v>165</v>
      </c>
      <c r="CC7" s="14">
        <v>132</v>
      </c>
      <c r="CD7" s="14">
        <v>120</v>
      </c>
      <c r="CE7" s="14">
        <v>130</v>
      </c>
      <c r="CF7" s="14">
        <v>92</v>
      </c>
      <c r="CG7" s="14">
        <v>84</v>
      </c>
      <c r="CH7" s="14">
        <v>75</v>
      </c>
      <c r="CI7" s="14">
        <v>82</v>
      </c>
      <c r="CJ7" s="14">
        <v>63</v>
      </c>
      <c r="CK7" s="14">
        <v>63</v>
      </c>
      <c r="CL7" s="14">
        <v>47</v>
      </c>
      <c r="CM7" s="14">
        <v>32</v>
      </c>
      <c r="CN7" s="14">
        <v>37</v>
      </c>
      <c r="CO7" s="14">
        <v>22</v>
      </c>
      <c r="CP7" s="14">
        <v>21</v>
      </c>
      <c r="CQ7" s="14">
        <v>15</v>
      </c>
      <c r="CR7" s="14">
        <v>14</v>
      </c>
      <c r="CS7" s="14">
        <v>8</v>
      </c>
      <c r="CT7" s="14">
        <v>4</v>
      </c>
      <c r="CU7" s="14">
        <v>4</v>
      </c>
      <c r="CV7" s="14">
        <v>4</v>
      </c>
      <c r="CW7" s="14">
        <v>2</v>
      </c>
      <c r="CX7" s="14">
        <v>2</v>
      </c>
      <c r="CY7" s="14">
        <v>6</v>
      </c>
      <c r="CZ7" s="7">
        <v>55960</v>
      </c>
      <c r="DA7" s="1"/>
    </row>
    <row r="8" spans="1:105">
      <c r="A8" s="13" t="s">
        <v>2</v>
      </c>
      <c r="B8" s="14">
        <v>217</v>
      </c>
      <c r="C8" s="14">
        <v>215</v>
      </c>
      <c r="D8" s="14">
        <v>220</v>
      </c>
      <c r="E8" s="14">
        <v>260</v>
      </c>
      <c r="F8" s="14">
        <v>319</v>
      </c>
      <c r="G8" s="14">
        <v>335</v>
      </c>
      <c r="H8" s="14">
        <v>314</v>
      </c>
      <c r="I8" s="14">
        <v>369</v>
      </c>
      <c r="J8" s="14">
        <v>319</v>
      </c>
      <c r="K8" s="14">
        <v>366</v>
      </c>
      <c r="L8" s="14">
        <v>352</v>
      </c>
      <c r="M8" s="14">
        <v>403</v>
      </c>
      <c r="N8" s="14">
        <v>388</v>
      </c>
      <c r="O8" s="14">
        <v>374</v>
      </c>
      <c r="P8" s="14">
        <v>378</v>
      </c>
      <c r="Q8" s="14">
        <v>391</v>
      </c>
      <c r="R8" s="14">
        <v>376</v>
      </c>
      <c r="S8" s="14">
        <v>381</v>
      </c>
      <c r="T8" s="14">
        <v>383</v>
      </c>
      <c r="U8" s="14">
        <v>389</v>
      </c>
      <c r="V8" s="14">
        <v>373</v>
      </c>
      <c r="W8" s="14">
        <v>337</v>
      </c>
      <c r="X8" s="14">
        <v>406</v>
      </c>
      <c r="Y8" s="14">
        <v>368</v>
      </c>
      <c r="Z8" s="14">
        <v>412</v>
      </c>
      <c r="AA8" s="14">
        <v>412</v>
      </c>
      <c r="AB8" s="14">
        <v>406</v>
      </c>
      <c r="AC8" s="14">
        <v>424</v>
      </c>
      <c r="AD8" s="14">
        <v>485</v>
      </c>
      <c r="AE8" s="14">
        <v>484</v>
      </c>
      <c r="AF8" s="14">
        <v>490</v>
      </c>
      <c r="AG8" s="14">
        <v>495</v>
      </c>
      <c r="AH8" s="14">
        <v>482</v>
      </c>
      <c r="AI8" s="14">
        <v>454</v>
      </c>
      <c r="AJ8" s="14">
        <v>513</v>
      </c>
      <c r="AK8" s="14">
        <v>474</v>
      </c>
      <c r="AL8" s="14">
        <v>439</v>
      </c>
      <c r="AM8" s="14">
        <v>408</v>
      </c>
      <c r="AN8" s="14">
        <v>448</v>
      </c>
      <c r="AO8" s="14">
        <v>465</v>
      </c>
      <c r="AP8" s="14">
        <v>454</v>
      </c>
      <c r="AQ8" s="14">
        <v>471</v>
      </c>
      <c r="AR8" s="14">
        <v>456</v>
      </c>
      <c r="AS8" s="14">
        <v>485</v>
      </c>
      <c r="AT8" s="14">
        <v>553</v>
      </c>
      <c r="AU8" s="14">
        <v>562</v>
      </c>
      <c r="AV8" s="14">
        <v>514</v>
      </c>
      <c r="AW8" s="14">
        <v>510</v>
      </c>
      <c r="AX8" s="14">
        <v>517</v>
      </c>
      <c r="AY8" s="14">
        <v>482</v>
      </c>
      <c r="AZ8" s="14">
        <v>509</v>
      </c>
      <c r="BA8" s="14">
        <v>464</v>
      </c>
      <c r="BB8" s="14">
        <v>434</v>
      </c>
      <c r="BC8" s="14">
        <v>417</v>
      </c>
      <c r="BD8" s="14">
        <v>467</v>
      </c>
      <c r="BE8" s="14">
        <v>431</v>
      </c>
      <c r="BF8" s="14">
        <v>447</v>
      </c>
      <c r="BG8" s="14">
        <v>431</v>
      </c>
      <c r="BH8" s="14">
        <v>351</v>
      </c>
      <c r="BI8" s="14">
        <v>346</v>
      </c>
      <c r="BJ8" s="14">
        <v>324</v>
      </c>
      <c r="BK8" s="14">
        <v>338</v>
      </c>
      <c r="BL8" s="14">
        <v>276</v>
      </c>
      <c r="BM8" s="14">
        <v>236</v>
      </c>
      <c r="BN8" s="14">
        <v>272</v>
      </c>
      <c r="BO8" s="14">
        <v>259</v>
      </c>
      <c r="BP8" s="14">
        <v>197</v>
      </c>
      <c r="BQ8" s="14">
        <v>206</v>
      </c>
      <c r="BR8" s="14">
        <v>198</v>
      </c>
      <c r="BS8" s="14">
        <v>141</v>
      </c>
      <c r="BT8" s="14">
        <v>174</v>
      </c>
      <c r="BU8" s="14">
        <v>144</v>
      </c>
      <c r="BV8" s="14">
        <v>134</v>
      </c>
      <c r="BW8" s="14">
        <v>119</v>
      </c>
      <c r="BX8" s="14">
        <v>116</v>
      </c>
      <c r="BY8" s="14">
        <v>106</v>
      </c>
      <c r="BZ8" s="14">
        <v>92</v>
      </c>
      <c r="CA8" s="14">
        <v>69</v>
      </c>
      <c r="CB8" s="14">
        <v>76</v>
      </c>
      <c r="CC8" s="14">
        <v>59</v>
      </c>
      <c r="CD8" s="14">
        <v>42</v>
      </c>
      <c r="CE8" s="14">
        <v>46</v>
      </c>
      <c r="CF8" s="14">
        <v>43</v>
      </c>
      <c r="CG8" s="14">
        <v>40</v>
      </c>
      <c r="CH8" s="14">
        <v>34</v>
      </c>
      <c r="CI8" s="14">
        <v>25</v>
      </c>
      <c r="CJ8" s="14">
        <v>25</v>
      </c>
      <c r="CK8" s="14">
        <v>22</v>
      </c>
      <c r="CL8" s="14">
        <v>29</v>
      </c>
      <c r="CM8" s="14">
        <v>16</v>
      </c>
      <c r="CN8" s="14">
        <v>16</v>
      </c>
      <c r="CO8" s="14">
        <v>8</v>
      </c>
      <c r="CP8" s="14">
        <v>10</v>
      </c>
      <c r="CQ8" s="14">
        <v>8</v>
      </c>
      <c r="CR8" s="14">
        <v>2</v>
      </c>
      <c r="CS8" s="14">
        <v>2</v>
      </c>
      <c r="CT8" s="14">
        <v>1</v>
      </c>
      <c r="CU8" s="14">
        <v>4</v>
      </c>
      <c r="CV8" s="14">
        <v>2</v>
      </c>
      <c r="CW8" s="14">
        <v>3</v>
      </c>
      <c r="CX8" s="14">
        <v>1</v>
      </c>
      <c r="CY8" s="14">
        <v>2</v>
      </c>
      <c r="CZ8" s="7">
        <v>28742</v>
      </c>
      <c r="DA8" s="1"/>
    </row>
    <row r="9" spans="1:105">
      <c r="A9" s="19" t="s">
        <v>126</v>
      </c>
      <c r="B9" s="14">
        <v>156</v>
      </c>
      <c r="C9" s="14">
        <v>186</v>
      </c>
      <c r="D9" s="14">
        <v>183</v>
      </c>
      <c r="E9" s="14">
        <v>165</v>
      </c>
      <c r="F9" s="14">
        <v>249</v>
      </c>
      <c r="G9" s="14">
        <v>292</v>
      </c>
      <c r="H9" s="14">
        <v>253</v>
      </c>
      <c r="I9" s="14">
        <v>304</v>
      </c>
      <c r="J9" s="14">
        <v>295</v>
      </c>
      <c r="K9" s="14">
        <v>295</v>
      </c>
      <c r="L9" s="14">
        <v>313</v>
      </c>
      <c r="M9" s="14">
        <v>315</v>
      </c>
      <c r="N9" s="14">
        <v>347</v>
      </c>
      <c r="O9" s="14">
        <v>375</v>
      </c>
      <c r="P9" s="14">
        <v>323</v>
      </c>
      <c r="Q9" s="14">
        <v>301</v>
      </c>
      <c r="R9" s="14">
        <v>289</v>
      </c>
      <c r="S9" s="14">
        <v>319</v>
      </c>
      <c r="T9" s="14">
        <v>327</v>
      </c>
      <c r="U9" s="14">
        <v>280</v>
      </c>
      <c r="V9" s="14">
        <v>302</v>
      </c>
      <c r="W9" s="14">
        <v>274</v>
      </c>
      <c r="X9" s="14">
        <v>251</v>
      </c>
      <c r="Y9" s="14">
        <v>256</v>
      </c>
      <c r="Z9" s="14">
        <v>269</v>
      </c>
      <c r="AA9" s="14">
        <v>250</v>
      </c>
      <c r="AB9" s="14">
        <v>271</v>
      </c>
      <c r="AC9" s="14">
        <v>318</v>
      </c>
      <c r="AD9" s="14">
        <v>276</v>
      </c>
      <c r="AE9" s="14">
        <v>322</v>
      </c>
      <c r="AF9" s="14">
        <v>303</v>
      </c>
      <c r="AG9" s="14">
        <v>294</v>
      </c>
      <c r="AH9" s="14">
        <v>274</v>
      </c>
      <c r="AI9" s="14">
        <v>323</v>
      </c>
      <c r="AJ9" s="14">
        <v>304</v>
      </c>
      <c r="AK9" s="14">
        <v>303</v>
      </c>
      <c r="AL9" s="14">
        <v>295</v>
      </c>
      <c r="AM9" s="14">
        <v>243</v>
      </c>
      <c r="AN9" s="14">
        <v>275</v>
      </c>
      <c r="AO9" s="14">
        <v>274</v>
      </c>
      <c r="AP9" s="14">
        <v>270</v>
      </c>
      <c r="AQ9" s="14">
        <v>316</v>
      </c>
      <c r="AR9" s="14">
        <v>293</v>
      </c>
      <c r="AS9" s="14">
        <v>285</v>
      </c>
      <c r="AT9" s="14">
        <v>338</v>
      </c>
      <c r="AU9" s="14">
        <v>285</v>
      </c>
      <c r="AV9" s="14">
        <v>304</v>
      </c>
      <c r="AW9" s="14">
        <v>327</v>
      </c>
      <c r="AX9" s="14">
        <v>329</v>
      </c>
      <c r="AY9" s="14">
        <v>276</v>
      </c>
      <c r="AZ9" s="14">
        <v>279</v>
      </c>
      <c r="BA9" s="14">
        <v>296</v>
      </c>
      <c r="BB9" s="14">
        <v>275</v>
      </c>
      <c r="BC9" s="14">
        <v>283</v>
      </c>
      <c r="BD9" s="14">
        <v>287</v>
      </c>
      <c r="BE9" s="14">
        <v>274</v>
      </c>
      <c r="BF9" s="14">
        <v>277</v>
      </c>
      <c r="BG9" s="14">
        <v>248</v>
      </c>
      <c r="BH9" s="14">
        <v>250</v>
      </c>
      <c r="BI9" s="14">
        <v>261</v>
      </c>
      <c r="BJ9" s="14">
        <v>215</v>
      </c>
      <c r="BK9" s="14">
        <v>231</v>
      </c>
      <c r="BL9" s="14">
        <v>202</v>
      </c>
      <c r="BM9" s="14">
        <v>187</v>
      </c>
      <c r="BN9" s="14">
        <v>149</v>
      </c>
      <c r="BO9" s="14">
        <v>154</v>
      </c>
      <c r="BP9" s="14">
        <v>143</v>
      </c>
      <c r="BQ9" s="14">
        <v>153</v>
      </c>
      <c r="BR9" s="14">
        <v>122</v>
      </c>
      <c r="BS9" s="14">
        <v>113</v>
      </c>
      <c r="BT9" s="14">
        <v>98</v>
      </c>
      <c r="BU9" s="14">
        <v>95</v>
      </c>
      <c r="BV9" s="14">
        <v>75</v>
      </c>
      <c r="BW9" s="14">
        <v>85</v>
      </c>
      <c r="BX9" s="14">
        <v>72</v>
      </c>
      <c r="BY9" s="14">
        <v>63</v>
      </c>
      <c r="BZ9" s="14">
        <v>80</v>
      </c>
      <c r="CA9" s="14">
        <v>46</v>
      </c>
      <c r="CB9" s="14">
        <v>42</v>
      </c>
      <c r="CC9" s="14">
        <v>37</v>
      </c>
      <c r="CD9" s="14">
        <v>40</v>
      </c>
      <c r="CE9" s="14">
        <v>35</v>
      </c>
      <c r="CF9" s="14">
        <v>26</v>
      </c>
      <c r="CG9" s="14">
        <v>22</v>
      </c>
      <c r="CH9" s="14">
        <v>14</v>
      </c>
      <c r="CI9" s="14">
        <v>27</v>
      </c>
      <c r="CJ9" s="14">
        <v>13</v>
      </c>
      <c r="CK9" s="14">
        <v>20</v>
      </c>
      <c r="CL9" s="14">
        <v>12</v>
      </c>
      <c r="CM9" s="14">
        <v>5</v>
      </c>
      <c r="CN9" s="14">
        <v>7</v>
      </c>
      <c r="CO9" s="14">
        <v>10</v>
      </c>
      <c r="CP9" s="14">
        <v>6</v>
      </c>
      <c r="CQ9" s="14">
        <v>4</v>
      </c>
      <c r="CR9" s="14">
        <v>2</v>
      </c>
      <c r="CS9" s="14">
        <v>1</v>
      </c>
      <c r="CT9" s="14">
        <v>3</v>
      </c>
      <c r="CU9" s="14">
        <v>3</v>
      </c>
      <c r="CV9" s="14">
        <v>4</v>
      </c>
      <c r="CW9" s="14">
        <v>2</v>
      </c>
      <c r="CX9" s="14">
        <v>0</v>
      </c>
      <c r="CY9" s="14">
        <v>2</v>
      </c>
      <c r="CZ9" s="7">
        <v>19617</v>
      </c>
      <c r="DA9" s="1"/>
    </row>
    <row r="10" spans="1:105" ht="13.5" customHeight="1">
      <c r="A10" s="19" t="s">
        <v>129</v>
      </c>
      <c r="B10" s="14">
        <v>54</v>
      </c>
      <c r="C10" s="14">
        <v>42</v>
      </c>
      <c r="D10" s="14">
        <v>56</v>
      </c>
      <c r="E10" s="14">
        <v>66</v>
      </c>
      <c r="F10" s="14">
        <v>66</v>
      </c>
      <c r="G10" s="14">
        <v>92</v>
      </c>
      <c r="H10" s="14">
        <v>77</v>
      </c>
      <c r="I10" s="14">
        <v>77</v>
      </c>
      <c r="J10" s="14">
        <v>87</v>
      </c>
      <c r="K10" s="14">
        <v>93</v>
      </c>
      <c r="L10" s="14">
        <v>87</v>
      </c>
      <c r="M10" s="14">
        <v>106</v>
      </c>
      <c r="N10" s="14">
        <v>109</v>
      </c>
      <c r="O10" s="14">
        <v>130</v>
      </c>
      <c r="P10" s="14">
        <v>107</v>
      </c>
      <c r="Q10" s="14">
        <v>96</v>
      </c>
      <c r="R10" s="14">
        <v>91</v>
      </c>
      <c r="S10" s="14">
        <v>92</v>
      </c>
      <c r="T10" s="14">
        <v>100</v>
      </c>
      <c r="U10" s="14">
        <v>87</v>
      </c>
      <c r="V10" s="14">
        <v>91</v>
      </c>
      <c r="W10" s="14">
        <v>91</v>
      </c>
      <c r="X10" s="14">
        <v>99</v>
      </c>
      <c r="Y10" s="14">
        <v>94</v>
      </c>
      <c r="Z10" s="14">
        <v>96</v>
      </c>
      <c r="AA10" s="14">
        <v>104</v>
      </c>
      <c r="AB10" s="14">
        <v>93</v>
      </c>
      <c r="AC10" s="14">
        <v>108</v>
      </c>
      <c r="AD10" s="14">
        <v>123</v>
      </c>
      <c r="AE10" s="14">
        <v>130</v>
      </c>
      <c r="AF10" s="14">
        <v>130</v>
      </c>
      <c r="AG10" s="14">
        <v>133</v>
      </c>
      <c r="AH10" s="14">
        <v>123</v>
      </c>
      <c r="AI10" s="14">
        <v>106</v>
      </c>
      <c r="AJ10" s="14">
        <v>136</v>
      </c>
      <c r="AK10" s="14">
        <v>122</v>
      </c>
      <c r="AL10" s="14">
        <v>131</v>
      </c>
      <c r="AM10" s="14">
        <v>117</v>
      </c>
      <c r="AN10" s="14">
        <v>108</v>
      </c>
      <c r="AO10" s="14">
        <v>122</v>
      </c>
      <c r="AP10" s="14">
        <v>132</v>
      </c>
      <c r="AQ10" s="14">
        <v>119</v>
      </c>
      <c r="AR10" s="14">
        <v>138</v>
      </c>
      <c r="AS10" s="14">
        <v>115</v>
      </c>
      <c r="AT10" s="14">
        <v>138</v>
      </c>
      <c r="AU10" s="14">
        <v>127</v>
      </c>
      <c r="AV10" s="14">
        <v>113</v>
      </c>
      <c r="AW10" s="14">
        <v>140</v>
      </c>
      <c r="AX10" s="14">
        <v>128</v>
      </c>
      <c r="AY10" s="14">
        <v>112</v>
      </c>
      <c r="AZ10" s="14">
        <v>157</v>
      </c>
      <c r="BA10" s="14">
        <v>130</v>
      </c>
      <c r="BB10" s="14">
        <v>111</v>
      </c>
      <c r="BC10" s="14">
        <v>138</v>
      </c>
      <c r="BD10" s="14">
        <v>125</v>
      </c>
      <c r="BE10" s="14">
        <v>126</v>
      </c>
      <c r="BF10" s="14">
        <v>124</v>
      </c>
      <c r="BG10" s="14">
        <v>124</v>
      </c>
      <c r="BH10" s="14">
        <v>117</v>
      </c>
      <c r="BI10" s="14">
        <v>118</v>
      </c>
      <c r="BJ10" s="14">
        <v>97</v>
      </c>
      <c r="BK10" s="14">
        <v>119</v>
      </c>
      <c r="BL10" s="14">
        <v>77</v>
      </c>
      <c r="BM10" s="14">
        <v>86</v>
      </c>
      <c r="BN10" s="14">
        <v>98</v>
      </c>
      <c r="BO10" s="14">
        <v>66</v>
      </c>
      <c r="BP10" s="14">
        <v>56</v>
      </c>
      <c r="BQ10" s="14">
        <v>62</v>
      </c>
      <c r="BR10" s="14">
        <v>52</v>
      </c>
      <c r="BS10" s="14">
        <v>45</v>
      </c>
      <c r="BT10" s="14">
        <v>41</v>
      </c>
      <c r="BU10" s="14">
        <v>32</v>
      </c>
      <c r="BV10" s="14">
        <v>40</v>
      </c>
      <c r="BW10" s="14">
        <v>37</v>
      </c>
      <c r="BX10" s="14">
        <v>25</v>
      </c>
      <c r="BY10" s="14">
        <v>25</v>
      </c>
      <c r="BZ10" s="14">
        <v>27</v>
      </c>
      <c r="CA10" s="14">
        <v>21</v>
      </c>
      <c r="CB10" s="14">
        <v>24</v>
      </c>
      <c r="CC10" s="14">
        <v>17</v>
      </c>
      <c r="CD10" s="14">
        <v>12</v>
      </c>
      <c r="CE10" s="14">
        <v>16</v>
      </c>
      <c r="CF10" s="14">
        <v>10</v>
      </c>
      <c r="CG10" s="14">
        <v>7</v>
      </c>
      <c r="CH10" s="14">
        <v>6</v>
      </c>
      <c r="CI10" s="14">
        <v>9</v>
      </c>
      <c r="CJ10" s="14">
        <v>3</v>
      </c>
      <c r="CK10" s="14">
        <v>7</v>
      </c>
      <c r="CL10" s="14">
        <v>7</v>
      </c>
      <c r="CM10" s="14">
        <v>2</v>
      </c>
      <c r="CN10" s="14">
        <v>4</v>
      </c>
      <c r="CO10" s="14">
        <v>1</v>
      </c>
      <c r="CP10" s="14">
        <v>2</v>
      </c>
      <c r="CQ10" s="14">
        <v>2</v>
      </c>
      <c r="CR10" s="14">
        <v>1</v>
      </c>
      <c r="CS10" s="14">
        <v>1</v>
      </c>
      <c r="CT10" s="14">
        <v>0</v>
      </c>
      <c r="CU10" s="14">
        <v>1</v>
      </c>
      <c r="CV10" s="14">
        <v>0</v>
      </c>
      <c r="CW10" s="14">
        <v>1</v>
      </c>
      <c r="CX10" s="14">
        <v>0</v>
      </c>
      <c r="CY10" s="14">
        <v>0</v>
      </c>
      <c r="CZ10" s="7">
        <v>7643</v>
      </c>
      <c r="DA10" s="1"/>
    </row>
    <row r="11" spans="1:105">
      <c r="A11" s="13" t="s">
        <v>10</v>
      </c>
      <c r="B11" s="14">
        <v>238</v>
      </c>
      <c r="C11" s="14">
        <v>289</v>
      </c>
      <c r="D11" s="14">
        <v>365</v>
      </c>
      <c r="E11" s="14">
        <v>478</v>
      </c>
      <c r="F11" s="14">
        <v>583</v>
      </c>
      <c r="G11" s="14">
        <v>641</v>
      </c>
      <c r="H11" s="14">
        <v>811</v>
      </c>
      <c r="I11" s="14">
        <v>813</v>
      </c>
      <c r="J11" s="14">
        <v>899</v>
      </c>
      <c r="K11" s="14">
        <v>853</v>
      </c>
      <c r="L11" s="14">
        <v>965</v>
      </c>
      <c r="M11" s="14">
        <v>994</v>
      </c>
      <c r="N11" s="14">
        <v>1153</v>
      </c>
      <c r="O11" s="14">
        <v>1130</v>
      </c>
      <c r="P11" s="14">
        <v>1096</v>
      </c>
      <c r="Q11" s="14">
        <v>924</v>
      </c>
      <c r="R11" s="14">
        <v>896</v>
      </c>
      <c r="S11" s="14">
        <v>850</v>
      </c>
      <c r="T11" s="14">
        <v>852</v>
      </c>
      <c r="U11" s="14">
        <v>756</v>
      </c>
      <c r="V11" s="14">
        <v>660</v>
      </c>
      <c r="W11" s="14">
        <v>652</v>
      </c>
      <c r="X11" s="14">
        <v>662</v>
      </c>
      <c r="Y11" s="14">
        <v>610</v>
      </c>
      <c r="Z11" s="14">
        <v>614</v>
      </c>
      <c r="AA11" s="14">
        <v>549</v>
      </c>
      <c r="AB11" s="14">
        <v>583</v>
      </c>
      <c r="AC11" s="14">
        <v>619</v>
      </c>
      <c r="AD11" s="14">
        <v>639</v>
      </c>
      <c r="AE11" s="14">
        <v>698</v>
      </c>
      <c r="AF11" s="14">
        <v>718</v>
      </c>
      <c r="AG11" s="14">
        <v>643</v>
      </c>
      <c r="AH11" s="14">
        <v>636</v>
      </c>
      <c r="AI11" s="14">
        <v>675</v>
      </c>
      <c r="AJ11" s="14">
        <v>741</v>
      </c>
      <c r="AK11" s="14">
        <v>654</v>
      </c>
      <c r="AL11" s="14">
        <v>621</v>
      </c>
      <c r="AM11" s="14">
        <v>651</v>
      </c>
      <c r="AN11" s="14">
        <v>666</v>
      </c>
      <c r="AO11" s="14">
        <v>652</v>
      </c>
      <c r="AP11" s="14">
        <v>714</v>
      </c>
      <c r="AQ11" s="14">
        <v>750</v>
      </c>
      <c r="AR11" s="14">
        <v>765</v>
      </c>
      <c r="AS11" s="14">
        <v>800</v>
      </c>
      <c r="AT11" s="14">
        <v>833</v>
      </c>
      <c r="AU11" s="14">
        <v>826</v>
      </c>
      <c r="AV11" s="14">
        <v>783</v>
      </c>
      <c r="AW11" s="14">
        <v>693</v>
      </c>
      <c r="AX11" s="14">
        <v>754</v>
      </c>
      <c r="AY11" s="14">
        <v>720</v>
      </c>
      <c r="AZ11" s="14">
        <v>648</v>
      </c>
      <c r="BA11" s="14">
        <v>602</v>
      </c>
      <c r="BB11" s="14">
        <v>564</v>
      </c>
      <c r="BC11" s="14">
        <v>592</v>
      </c>
      <c r="BD11" s="14">
        <v>589</v>
      </c>
      <c r="BE11" s="14">
        <v>550</v>
      </c>
      <c r="BF11" s="14">
        <v>552</v>
      </c>
      <c r="BG11" s="14">
        <v>530</v>
      </c>
      <c r="BH11" s="14">
        <v>467</v>
      </c>
      <c r="BI11" s="14">
        <v>503</v>
      </c>
      <c r="BJ11" s="14">
        <v>466</v>
      </c>
      <c r="BK11" s="14">
        <v>463</v>
      </c>
      <c r="BL11" s="14">
        <v>433</v>
      </c>
      <c r="BM11" s="14">
        <v>393</v>
      </c>
      <c r="BN11" s="14">
        <v>469</v>
      </c>
      <c r="BO11" s="14">
        <v>367</v>
      </c>
      <c r="BP11" s="14">
        <v>401</v>
      </c>
      <c r="BQ11" s="14">
        <v>361</v>
      </c>
      <c r="BR11" s="14">
        <v>355</v>
      </c>
      <c r="BS11" s="14">
        <v>331</v>
      </c>
      <c r="BT11" s="14">
        <v>353</v>
      </c>
      <c r="BU11" s="14">
        <v>310</v>
      </c>
      <c r="BV11" s="14">
        <v>297</v>
      </c>
      <c r="BW11" s="14">
        <v>292</v>
      </c>
      <c r="BX11" s="14">
        <v>243</v>
      </c>
      <c r="BY11" s="14">
        <v>243</v>
      </c>
      <c r="BZ11" s="14">
        <v>218</v>
      </c>
      <c r="CA11" s="14">
        <v>189</v>
      </c>
      <c r="CB11" s="14">
        <v>183</v>
      </c>
      <c r="CC11" s="14">
        <v>135</v>
      </c>
      <c r="CD11" s="14">
        <v>171</v>
      </c>
      <c r="CE11" s="14">
        <v>130</v>
      </c>
      <c r="CF11" s="14">
        <v>105</v>
      </c>
      <c r="CG11" s="14">
        <v>109</v>
      </c>
      <c r="CH11" s="14">
        <v>91</v>
      </c>
      <c r="CI11" s="14">
        <v>88</v>
      </c>
      <c r="CJ11" s="14">
        <v>95</v>
      </c>
      <c r="CK11" s="14">
        <v>78</v>
      </c>
      <c r="CL11" s="14">
        <v>48</v>
      </c>
      <c r="CM11" s="14">
        <v>51</v>
      </c>
      <c r="CN11" s="14">
        <v>35</v>
      </c>
      <c r="CO11" s="14">
        <v>30</v>
      </c>
      <c r="CP11" s="14">
        <v>26</v>
      </c>
      <c r="CQ11" s="14">
        <v>30</v>
      </c>
      <c r="CR11" s="14">
        <v>23</v>
      </c>
      <c r="CS11" s="14">
        <v>21</v>
      </c>
      <c r="CT11" s="14">
        <v>15</v>
      </c>
      <c r="CU11" s="14">
        <v>20</v>
      </c>
      <c r="CV11" s="14">
        <v>4</v>
      </c>
      <c r="CW11" s="14">
        <v>12</v>
      </c>
      <c r="CX11" s="14">
        <v>1</v>
      </c>
      <c r="CY11" s="14">
        <v>29</v>
      </c>
      <c r="CZ11" s="7">
        <v>49478</v>
      </c>
      <c r="DA11" s="1"/>
    </row>
    <row r="12" spans="1:105">
      <c r="A12" s="13" t="s">
        <v>11</v>
      </c>
      <c r="B12" s="14">
        <v>97</v>
      </c>
      <c r="C12" s="14">
        <v>98</v>
      </c>
      <c r="D12" s="14">
        <v>141</v>
      </c>
      <c r="E12" s="14">
        <v>160</v>
      </c>
      <c r="F12" s="14">
        <v>204</v>
      </c>
      <c r="G12" s="14">
        <v>279</v>
      </c>
      <c r="H12" s="14">
        <v>332</v>
      </c>
      <c r="I12" s="14">
        <v>327</v>
      </c>
      <c r="J12" s="14">
        <v>348</v>
      </c>
      <c r="K12" s="14">
        <v>332</v>
      </c>
      <c r="L12" s="14">
        <v>364</v>
      </c>
      <c r="M12" s="14">
        <v>416</v>
      </c>
      <c r="N12" s="14">
        <v>465</v>
      </c>
      <c r="O12" s="14">
        <v>467</v>
      </c>
      <c r="P12" s="14">
        <v>421</v>
      </c>
      <c r="Q12" s="14">
        <v>398</v>
      </c>
      <c r="R12" s="14">
        <v>363</v>
      </c>
      <c r="S12" s="14">
        <v>322</v>
      </c>
      <c r="T12" s="14">
        <v>302</v>
      </c>
      <c r="U12" s="14">
        <v>252</v>
      </c>
      <c r="V12" s="14">
        <v>284</v>
      </c>
      <c r="W12" s="14">
        <v>267</v>
      </c>
      <c r="X12" s="14">
        <v>245</v>
      </c>
      <c r="Y12" s="14">
        <v>230</v>
      </c>
      <c r="Z12" s="14">
        <v>235</v>
      </c>
      <c r="AA12" s="14">
        <v>220</v>
      </c>
      <c r="AB12" s="14">
        <v>240</v>
      </c>
      <c r="AC12" s="14">
        <v>230</v>
      </c>
      <c r="AD12" s="14">
        <v>284</v>
      </c>
      <c r="AE12" s="14">
        <v>289</v>
      </c>
      <c r="AF12" s="14">
        <v>270</v>
      </c>
      <c r="AG12" s="14">
        <v>293</v>
      </c>
      <c r="AH12" s="14">
        <v>268</v>
      </c>
      <c r="AI12" s="14">
        <v>285</v>
      </c>
      <c r="AJ12" s="14">
        <v>288</v>
      </c>
      <c r="AK12" s="14">
        <v>287</v>
      </c>
      <c r="AL12" s="14">
        <v>282</v>
      </c>
      <c r="AM12" s="14">
        <v>241</v>
      </c>
      <c r="AN12" s="14">
        <v>298</v>
      </c>
      <c r="AO12" s="14">
        <v>314</v>
      </c>
      <c r="AP12" s="14">
        <v>288</v>
      </c>
      <c r="AQ12" s="14">
        <v>317</v>
      </c>
      <c r="AR12" s="14">
        <v>323</v>
      </c>
      <c r="AS12" s="14">
        <v>336</v>
      </c>
      <c r="AT12" s="14">
        <v>362</v>
      </c>
      <c r="AU12" s="14">
        <v>330</v>
      </c>
      <c r="AV12" s="14">
        <v>346</v>
      </c>
      <c r="AW12" s="14">
        <v>318</v>
      </c>
      <c r="AX12" s="14">
        <v>324</v>
      </c>
      <c r="AY12" s="14">
        <v>267</v>
      </c>
      <c r="AZ12" s="14">
        <v>257</v>
      </c>
      <c r="BA12" s="14">
        <v>256</v>
      </c>
      <c r="BB12" s="14">
        <v>219</v>
      </c>
      <c r="BC12" s="14">
        <v>257</v>
      </c>
      <c r="BD12" s="14">
        <v>238</v>
      </c>
      <c r="BE12" s="14">
        <v>240</v>
      </c>
      <c r="BF12" s="14">
        <v>260</v>
      </c>
      <c r="BG12" s="14">
        <v>233</v>
      </c>
      <c r="BH12" s="14">
        <v>220</v>
      </c>
      <c r="BI12" s="14">
        <v>247</v>
      </c>
      <c r="BJ12" s="14">
        <v>190</v>
      </c>
      <c r="BK12" s="14">
        <v>220</v>
      </c>
      <c r="BL12" s="14">
        <v>218</v>
      </c>
      <c r="BM12" s="14">
        <v>202</v>
      </c>
      <c r="BN12" s="14">
        <v>213</v>
      </c>
      <c r="BO12" s="14">
        <v>189</v>
      </c>
      <c r="BP12" s="14">
        <v>190</v>
      </c>
      <c r="BQ12" s="14">
        <v>178</v>
      </c>
      <c r="BR12" s="14">
        <v>162</v>
      </c>
      <c r="BS12" s="14">
        <v>172</v>
      </c>
      <c r="BT12" s="14">
        <v>163</v>
      </c>
      <c r="BU12" s="14">
        <v>158</v>
      </c>
      <c r="BV12" s="14">
        <v>169</v>
      </c>
      <c r="BW12" s="14">
        <v>162</v>
      </c>
      <c r="BX12" s="14">
        <v>151</v>
      </c>
      <c r="BY12" s="14">
        <v>141</v>
      </c>
      <c r="BZ12" s="14">
        <v>138</v>
      </c>
      <c r="CA12" s="14">
        <v>100</v>
      </c>
      <c r="CB12" s="14">
        <v>96</v>
      </c>
      <c r="CC12" s="14">
        <v>85</v>
      </c>
      <c r="CD12" s="14">
        <v>67</v>
      </c>
      <c r="CE12" s="14">
        <v>68</v>
      </c>
      <c r="CF12" s="14">
        <v>69</v>
      </c>
      <c r="CG12" s="14">
        <v>60</v>
      </c>
      <c r="CH12" s="14">
        <v>59</v>
      </c>
      <c r="CI12" s="14">
        <v>54</v>
      </c>
      <c r="CJ12" s="14">
        <v>51</v>
      </c>
      <c r="CK12" s="14">
        <v>42</v>
      </c>
      <c r="CL12" s="14">
        <v>42</v>
      </c>
      <c r="CM12" s="14">
        <v>35</v>
      </c>
      <c r="CN12" s="14">
        <v>32</v>
      </c>
      <c r="CO12" s="14">
        <v>31</v>
      </c>
      <c r="CP12" s="14">
        <v>20</v>
      </c>
      <c r="CQ12" s="14">
        <v>18</v>
      </c>
      <c r="CR12" s="14">
        <v>14</v>
      </c>
      <c r="CS12" s="14">
        <v>17</v>
      </c>
      <c r="CT12" s="14">
        <v>9</v>
      </c>
      <c r="CU12" s="14">
        <v>6</v>
      </c>
      <c r="CV12" s="14">
        <v>3</v>
      </c>
      <c r="CW12" s="14">
        <v>3</v>
      </c>
      <c r="CX12" s="14">
        <v>3</v>
      </c>
      <c r="CY12" s="14">
        <v>14</v>
      </c>
      <c r="CZ12" s="7">
        <v>21090</v>
      </c>
      <c r="DA12" s="1"/>
    </row>
    <row r="13" spans="1:105" s="22" customFormat="1">
      <c r="A13" s="15" t="s">
        <v>25</v>
      </c>
      <c r="B13" s="16">
        <v>1803</v>
      </c>
      <c r="C13" s="16">
        <v>1954</v>
      </c>
      <c r="D13" s="16">
        <v>2080</v>
      </c>
      <c r="E13" s="16">
        <v>2198</v>
      </c>
      <c r="F13" s="16">
        <v>2673</v>
      </c>
      <c r="G13" s="16">
        <v>3010</v>
      </c>
      <c r="H13" s="16">
        <v>3172</v>
      </c>
      <c r="I13" s="16">
        <v>3254</v>
      </c>
      <c r="J13" s="16">
        <v>3314</v>
      </c>
      <c r="K13" s="16">
        <v>3264</v>
      </c>
      <c r="L13" s="16">
        <v>3447</v>
      </c>
      <c r="M13" s="16">
        <v>3618</v>
      </c>
      <c r="N13" s="16">
        <v>3933</v>
      </c>
      <c r="O13" s="16">
        <v>4004</v>
      </c>
      <c r="P13" s="16">
        <v>3870</v>
      </c>
      <c r="Q13" s="16">
        <v>3624</v>
      </c>
      <c r="R13" s="16">
        <v>3572</v>
      </c>
      <c r="S13" s="16">
        <v>3467</v>
      </c>
      <c r="T13" s="16">
        <v>3457</v>
      </c>
      <c r="U13" s="16">
        <v>3319</v>
      </c>
      <c r="V13" s="16">
        <v>3238</v>
      </c>
      <c r="W13" s="16">
        <v>3137</v>
      </c>
      <c r="X13" s="16">
        <v>3148</v>
      </c>
      <c r="Y13" s="16">
        <v>3214</v>
      </c>
      <c r="Z13" s="16">
        <v>3297</v>
      </c>
      <c r="AA13" s="16">
        <v>3306</v>
      </c>
      <c r="AB13" s="16">
        <v>3475</v>
      </c>
      <c r="AC13" s="16">
        <v>3680</v>
      </c>
      <c r="AD13" s="16">
        <v>3956</v>
      </c>
      <c r="AE13" s="16">
        <v>4099</v>
      </c>
      <c r="AF13" s="16">
        <v>4070</v>
      </c>
      <c r="AG13" s="16">
        <v>4013</v>
      </c>
      <c r="AH13" s="16">
        <v>3950</v>
      </c>
      <c r="AI13" s="16">
        <v>4065</v>
      </c>
      <c r="AJ13" s="16">
        <v>4222</v>
      </c>
      <c r="AK13" s="16">
        <v>3941</v>
      </c>
      <c r="AL13" s="16">
        <v>3838</v>
      </c>
      <c r="AM13" s="16">
        <v>3570</v>
      </c>
      <c r="AN13" s="16">
        <v>3817</v>
      </c>
      <c r="AO13" s="16">
        <v>3942</v>
      </c>
      <c r="AP13" s="16">
        <v>4013</v>
      </c>
      <c r="AQ13" s="16">
        <v>4136</v>
      </c>
      <c r="AR13" s="16">
        <v>4283</v>
      </c>
      <c r="AS13" s="16">
        <v>4377</v>
      </c>
      <c r="AT13" s="16">
        <v>4624</v>
      </c>
      <c r="AU13" s="16">
        <v>4522</v>
      </c>
      <c r="AV13" s="16">
        <v>4358</v>
      </c>
      <c r="AW13" s="16">
        <v>4156</v>
      </c>
      <c r="AX13" s="16">
        <v>4384</v>
      </c>
      <c r="AY13" s="16">
        <v>3943</v>
      </c>
      <c r="AZ13" s="16">
        <v>3883</v>
      </c>
      <c r="BA13" s="16">
        <v>3711</v>
      </c>
      <c r="BB13" s="16">
        <v>3398</v>
      </c>
      <c r="BC13" s="16">
        <v>3613</v>
      </c>
      <c r="BD13" s="16">
        <v>3630</v>
      </c>
      <c r="BE13" s="16">
        <v>3382</v>
      </c>
      <c r="BF13" s="16">
        <v>3532</v>
      </c>
      <c r="BG13" s="16">
        <v>3459</v>
      </c>
      <c r="BH13" s="16">
        <v>3105</v>
      </c>
      <c r="BI13" s="16">
        <v>3032</v>
      </c>
      <c r="BJ13" s="16">
        <v>2763</v>
      </c>
      <c r="BK13" s="16">
        <v>2844</v>
      </c>
      <c r="BL13" s="16">
        <v>2662</v>
      </c>
      <c r="BM13" s="16">
        <v>2442</v>
      </c>
      <c r="BN13" s="16">
        <v>2436</v>
      </c>
      <c r="BO13" s="16">
        <v>2170</v>
      </c>
      <c r="BP13" s="16">
        <v>2077</v>
      </c>
      <c r="BQ13" s="16">
        <v>1940</v>
      </c>
      <c r="BR13" s="16">
        <v>1768</v>
      </c>
      <c r="BS13" s="16">
        <v>1635</v>
      </c>
      <c r="BT13" s="16">
        <v>1590</v>
      </c>
      <c r="BU13" s="16">
        <v>1460</v>
      </c>
      <c r="BV13" s="16">
        <v>1382</v>
      </c>
      <c r="BW13" s="16">
        <v>1387</v>
      </c>
      <c r="BX13" s="16">
        <v>1195</v>
      </c>
      <c r="BY13" s="16">
        <v>1096</v>
      </c>
      <c r="BZ13" s="16">
        <v>1030</v>
      </c>
      <c r="CA13" s="16">
        <v>800</v>
      </c>
      <c r="CB13" s="16">
        <v>754</v>
      </c>
      <c r="CC13" s="16">
        <v>605</v>
      </c>
      <c r="CD13" s="16">
        <v>583</v>
      </c>
      <c r="CE13" s="16">
        <v>562</v>
      </c>
      <c r="CF13" s="16">
        <v>444</v>
      </c>
      <c r="CG13" s="16">
        <v>428</v>
      </c>
      <c r="CH13" s="16">
        <v>358</v>
      </c>
      <c r="CI13" s="16">
        <v>345</v>
      </c>
      <c r="CJ13" s="16">
        <v>318</v>
      </c>
      <c r="CK13" s="16">
        <v>289</v>
      </c>
      <c r="CL13" s="16">
        <v>221</v>
      </c>
      <c r="CM13" s="16">
        <v>182</v>
      </c>
      <c r="CN13" s="16">
        <v>173</v>
      </c>
      <c r="CO13" s="16">
        <v>118</v>
      </c>
      <c r="CP13" s="16">
        <v>108</v>
      </c>
      <c r="CQ13" s="16">
        <v>89</v>
      </c>
      <c r="CR13" s="16">
        <v>70</v>
      </c>
      <c r="CS13" s="16">
        <v>68</v>
      </c>
      <c r="CT13" s="16">
        <v>45</v>
      </c>
      <c r="CU13" s="16">
        <v>47</v>
      </c>
      <c r="CV13" s="16">
        <v>23</v>
      </c>
      <c r="CW13" s="16">
        <v>26</v>
      </c>
      <c r="CX13" s="16">
        <v>11</v>
      </c>
      <c r="CY13" s="16">
        <v>59</v>
      </c>
      <c r="CZ13" s="16">
        <v>253155</v>
      </c>
    </row>
    <row r="14" spans="1:105">
      <c r="A14" s="19" t="s">
        <v>128</v>
      </c>
      <c r="B14" s="14">
        <v>281</v>
      </c>
      <c r="C14" s="14">
        <v>290</v>
      </c>
      <c r="D14" s="14">
        <v>278</v>
      </c>
      <c r="E14" s="14">
        <v>325</v>
      </c>
      <c r="F14" s="14">
        <v>385</v>
      </c>
      <c r="G14" s="14">
        <v>436</v>
      </c>
      <c r="H14" s="14">
        <v>457</v>
      </c>
      <c r="I14" s="14">
        <v>456</v>
      </c>
      <c r="J14" s="14">
        <v>448</v>
      </c>
      <c r="K14" s="14">
        <v>449</v>
      </c>
      <c r="L14" s="14">
        <v>451</v>
      </c>
      <c r="M14" s="14">
        <v>456</v>
      </c>
      <c r="N14" s="14">
        <v>507</v>
      </c>
      <c r="O14" s="14">
        <v>479</v>
      </c>
      <c r="P14" s="14">
        <v>406</v>
      </c>
      <c r="Q14" s="14">
        <v>443</v>
      </c>
      <c r="R14" s="14">
        <v>431</v>
      </c>
      <c r="S14" s="14">
        <v>396</v>
      </c>
      <c r="T14" s="14">
        <v>414</v>
      </c>
      <c r="U14" s="14">
        <v>439</v>
      </c>
      <c r="V14" s="14">
        <v>396</v>
      </c>
      <c r="W14" s="14">
        <v>428</v>
      </c>
      <c r="X14" s="14">
        <v>398</v>
      </c>
      <c r="Y14" s="14">
        <v>404</v>
      </c>
      <c r="Z14" s="14">
        <v>462</v>
      </c>
      <c r="AA14" s="14">
        <v>478</v>
      </c>
      <c r="AB14" s="14">
        <v>460</v>
      </c>
      <c r="AC14" s="14">
        <v>532</v>
      </c>
      <c r="AD14" s="14">
        <v>564</v>
      </c>
      <c r="AE14" s="14">
        <v>588</v>
      </c>
      <c r="AF14" s="14">
        <v>577</v>
      </c>
      <c r="AG14" s="14">
        <v>609</v>
      </c>
      <c r="AH14" s="14">
        <v>643</v>
      </c>
      <c r="AI14" s="14">
        <v>639</v>
      </c>
      <c r="AJ14" s="14">
        <v>648</v>
      </c>
      <c r="AK14" s="14">
        <v>656</v>
      </c>
      <c r="AL14" s="14">
        <v>625</v>
      </c>
      <c r="AM14" s="14">
        <v>562</v>
      </c>
      <c r="AN14" s="14">
        <v>584</v>
      </c>
      <c r="AO14" s="14">
        <v>622</v>
      </c>
      <c r="AP14" s="14">
        <v>652</v>
      </c>
      <c r="AQ14" s="14">
        <v>562</v>
      </c>
      <c r="AR14" s="14">
        <v>639</v>
      </c>
      <c r="AS14" s="14">
        <v>645</v>
      </c>
      <c r="AT14" s="14">
        <v>690</v>
      </c>
      <c r="AU14" s="14">
        <v>630</v>
      </c>
      <c r="AV14" s="14">
        <v>575</v>
      </c>
      <c r="AW14" s="14">
        <v>585</v>
      </c>
      <c r="AX14" s="14">
        <v>593</v>
      </c>
      <c r="AY14" s="14">
        <v>497</v>
      </c>
      <c r="AZ14" s="14">
        <v>527</v>
      </c>
      <c r="BA14" s="14">
        <v>489</v>
      </c>
      <c r="BB14" s="14">
        <v>459</v>
      </c>
      <c r="BC14" s="14">
        <v>469</v>
      </c>
      <c r="BD14" s="14">
        <v>414</v>
      </c>
      <c r="BE14" s="14">
        <v>400</v>
      </c>
      <c r="BF14" s="14">
        <v>407</v>
      </c>
      <c r="BG14" s="14">
        <v>391</v>
      </c>
      <c r="BH14" s="14">
        <v>382</v>
      </c>
      <c r="BI14" s="14">
        <v>358</v>
      </c>
      <c r="BJ14" s="14">
        <v>298</v>
      </c>
      <c r="BK14" s="14">
        <v>305</v>
      </c>
      <c r="BL14" s="14">
        <v>273</v>
      </c>
      <c r="BM14" s="14">
        <v>243</v>
      </c>
      <c r="BN14" s="14">
        <v>241</v>
      </c>
      <c r="BO14" s="14">
        <v>219</v>
      </c>
      <c r="BP14" s="14">
        <v>197</v>
      </c>
      <c r="BQ14" s="14">
        <v>179</v>
      </c>
      <c r="BR14" s="14">
        <v>177</v>
      </c>
      <c r="BS14" s="14">
        <v>156</v>
      </c>
      <c r="BT14" s="14">
        <v>187</v>
      </c>
      <c r="BU14" s="14">
        <v>112</v>
      </c>
      <c r="BV14" s="14">
        <v>136</v>
      </c>
      <c r="BW14" s="14">
        <v>121</v>
      </c>
      <c r="BX14" s="14">
        <v>98</v>
      </c>
      <c r="BY14" s="14">
        <v>99</v>
      </c>
      <c r="BZ14" s="14">
        <v>82</v>
      </c>
      <c r="CA14" s="14">
        <v>60</v>
      </c>
      <c r="CB14" s="14">
        <v>60</v>
      </c>
      <c r="CC14" s="14">
        <v>51</v>
      </c>
      <c r="CD14" s="14">
        <v>46</v>
      </c>
      <c r="CE14" s="14">
        <v>47</v>
      </c>
      <c r="CF14" s="14">
        <v>35</v>
      </c>
      <c r="CG14" s="14">
        <v>38</v>
      </c>
      <c r="CH14" s="14">
        <v>25</v>
      </c>
      <c r="CI14" s="14">
        <v>29</v>
      </c>
      <c r="CJ14" s="14">
        <v>24</v>
      </c>
      <c r="CK14" s="14">
        <v>22</v>
      </c>
      <c r="CL14" s="14">
        <v>24</v>
      </c>
      <c r="CM14" s="14">
        <v>16</v>
      </c>
      <c r="CN14" s="14">
        <v>19</v>
      </c>
      <c r="CO14" s="14">
        <v>10</v>
      </c>
      <c r="CP14" s="14">
        <v>6</v>
      </c>
      <c r="CQ14" s="14">
        <v>7</v>
      </c>
      <c r="CR14" s="14">
        <v>6</v>
      </c>
      <c r="CS14" s="14">
        <v>9</v>
      </c>
      <c r="CT14" s="14">
        <v>6</v>
      </c>
      <c r="CU14" s="14">
        <v>6</v>
      </c>
      <c r="CV14" s="14">
        <v>2</v>
      </c>
      <c r="CW14" s="14">
        <v>1</v>
      </c>
      <c r="CX14" s="14">
        <v>2</v>
      </c>
      <c r="CY14" s="14">
        <v>2</v>
      </c>
      <c r="CZ14" s="7">
        <v>33142</v>
      </c>
      <c r="DA14" s="1"/>
    </row>
    <row r="15" spans="1:105">
      <c r="A15" s="19" t="s">
        <v>130</v>
      </c>
      <c r="B15" s="14">
        <v>132</v>
      </c>
      <c r="C15" s="14">
        <v>155</v>
      </c>
      <c r="D15" s="14">
        <v>141</v>
      </c>
      <c r="E15" s="14">
        <v>163</v>
      </c>
      <c r="F15" s="14">
        <v>258</v>
      </c>
      <c r="G15" s="14">
        <v>260</v>
      </c>
      <c r="H15" s="14">
        <v>266</v>
      </c>
      <c r="I15" s="14">
        <v>250</v>
      </c>
      <c r="J15" s="14">
        <v>261</v>
      </c>
      <c r="K15" s="14">
        <v>260</v>
      </c>
      <c r="L15" s="14">
        <v>275</v>
      </c>
      <c r="M15" s="14">
        <v>241</v>
      </c>
      <c r="N15" s="14">
        <v>309</v>
      </c>
      <c r="O15" s="14">
        <v>264</v>
      </c>
      <c r="P15" s="14">
        <v>285</v>
      </c>
      <c r="Q15" s="14">
        <v>290</v>
      </c>
      <c r="R15" s="14">
        <v>246</v>
      </c>
      <c r="S15" s="14">
        <v>242</v>
      </c>
      <c r="T15" s="14">
        <v>246</v>
      </c>
      <c r="U15" s="14">
        <v>257</v>
      </c>
      <c r="V15" s="14">
        <v>196</v>
      </c>
      <c r="W15" s="14">
        <v>221</v>
      </c>
      <c r="X15" s="14">
        <v>269</v>
      </c>
      <c r="Y15" s="14">
        <v>263</v>
      </c>
      <c r="Z15" s="14">
        <v>250</v>
      </c>
      <c r="AA15" s="14">
        <v>269</v>
      </c>
      <c r="AB15" s="14">
        <v>291</v>
      </c>
      <c r="AC15" s="14">
        <v>293</v>
      </c>
      <c r="AD15" s="14">
        <v>304</v>
      </c>
      <c r="AE15" s="14">
        <v>337</v>
      </c>
      <c r="AF15" s="14">
        <v>309</v>
      </c>
      <c r="AG15" s="14">
        <v>316</v>
      </c>
      <c r="AH15" s="14">
        <v>313</v>
      </c>
      <c r="AI15" s="14">
        <v>305</v>
      </c>
      <c r="AJ15" s="14">
        <v>315</v>
      </c>
      <c r="AK15" s="14">
        <v>354</v>
      </c>
      <c r="AL15" s="14">
        <v>316</v>
      </c>
      <c r="AM15" s="14">
        <v>295</v>
      </c>
      <c r="AN15" s="14">
        <v>336</v>
      </c>
      <c r="AO15" s="14">
        <v>336</v>
      </c>
      <c r="AP15" s="14">
        <v>339</v>
      </c>
      <c r="AQ15" s="14">
        <v>346</v>
      </c>
      <c r="AR15" s="14">
        <v>373</v>
      </c>
      <c r="AS15" s="14">
        <v>364</v>
      </c>
      <c r="AT15" s="14">
        <v>354</v>
      </c>
      <c r="AU15" s="14">
        <v>381</v>
      </c>
      <c r="AV15" s="14">
        <v>361</v>
      </c>
      <c r="AW15" s="14">
        <v>338</v>
      </c>
      <c r="AX15" s="14">
        <v>386</v>
      </c>
      <c r="AY15" s="14">
        <v>396</v>
      </c>
      <c r="AZ15" s="14">
        <v>372</v>
      </c>
      <c r="BA15" s="14">
        <v>325</v>
      </c>
      <c r="BB15" s="14">
        <v>297</v>
      </c>
      <c r="BC15" s="14">
        <v>338</v>
      </c>
      <c r="BD15" s="14">
        <v>273</v>
      </c>
      <c r="BE15" s="14">
        <v>341</v>
      </c>
      <c r="BF15" s="14">
        <v>266</v>
      </c>
      <c r="BG15" s="14">
        <v>240</v>
      </c>
      <c r="BH15" s="14">
        <v>257</v>
      </c>
      <c r="BI15" s="14">
        <v>263</v>
      </c>
      <c r="BJ15" s="14">
        <v>197</v>
      </c>
      <c r="BK15" s="14">
        <v>209</v>
      </c>
      <c r="BL15" s="14">
        <v>182</v>
      </c>
      <c r="BM15" s="14">
        <v>202</v>
      </c>
      <c r="BN15" s="14">
        <v>171</v>
      </c>
      <c r="BO15" s="14">
        <v>156</v>
      </c>
      <c r="BP15" s="14">
        <v>153</v>
      </c>
      <c r="BQ15" s="14">
        <v>138</v>
      </c>
      <c r="BR15" s="14">
        <v>119</v>
      </c>
      <c r="BS15" s="14">
        <v>93</v>
      </c>
      <c r="BT15" s="14">
        <v>94</v>
      </c>
      <c r="BU15" s="14">
        <v>87</v>
      </c>
      <c r="BV15" s="14">
        <v>82</v>
      </c>
      <c r="BW15" s="14">
        <v>79</v>
      </c>
      <c r="BX15" s="14">
        <v>59</v>
      </c>
      <c r="BY15" s="14">
        <v>64</v>
      </c>
      <c r="BZ15" s="14">
        <v>45</v>
      </c>
      <c r="CA15" s="14">
        <v>37</v>
      </c>
      <c r="CB15" s="14">
        <v>38</v>
      </c>
      <c r="CC15" s="14">
        <v>32</v>
      </c>
      <c r="CD15" s="14">
        <v>15</v>
      </c>
      <c r="CE15" s="14">
        <v>29</v>
      </c>
      <c r="CF15" s="14">
        <v>21</v>
      </c>
      <c r="CG15" s="14">
        <v>12</v>
      </c>
      <c r="CH15" s="14">
        <v>15</v>
      </c>
      <c r="CI15" s="14">
        <v>19</v>
      </c>
      <c r="CJ15" s="14">
        <v>15</v>
      </c>
      <c r="CK15" s="14">
        <v>9</v>
      </c>
      <c r="CL15" s="14">
        <v>12</v>
      </c>
      <c r="CM15" s="14">
        <v>3</v>
      </c>
      <c r="CN15" s="14">
        <v>4</v>
      </c>
      <c r="CO15" s="14">
        <v>3</v>
      </c>
      <c r="CP15" s="14">
        <v>5</v>
      </c>
      <c r="CQ15" s="14">
        <v>5</v>
      </c>
      <c r="CR15" s="14">
        <v>3</v>
      </c>
      <c r="CS15" s="14">
        <v>1</v>
      </c>
      <c r="CT15" s="14">
        <v>4</v>
      </c>
      <c r="CU15" s="14">
        <v>1</v>
      </c>
      <c r="CV15" s="14">
        <v>0</v>
      </c>
      <c r="CW15" s="14">
        <v>1</v>
      </c>
      <c r="CX15" s="14">
        <v>0</v>
      </c>
      <c r="CY15" s="14">
        <v>0</v>
      </c>
      <c r="CZ15" s="7">
        <v>19713</v>
      </c>
      <c r="DA15" s="1"/>
    </row>
    <row r="16" spans="1:105">
      <c r="A16" s="13" t="s">
        <v>3</v>
      </c>
      <c r="B16" s="14">
        <v>58</v>
      </c>
      <c r="C16" s="14">
        <v>59</v>
      </c>
      <c r="D16" s="14">
        <v>61</v>
      </c>
      <c r="E16" s="14">
        <v>62</v>
      </c>
      <c r="F16" s="14">
        <v>61</v>
      </c>
      <c r="G16" s="14">
        <v>63</v>
      </c>
      <c r="H16" s="14">
        <v>103</v>
      </c>
      <c r="I16" s="14">
        <v>92</v>
      </c>
      <c r="J16" s="14">
        <v>90</v>
      </c>
      <c r="K16" s="14">
        <v>73</v>
      </c>
      <c r="L16" s="14">
        <v>105</v>
      </c>
      <c r="M16" s="14">
        <v>82</v>
      </c>
      <c r="N16" s="14">
        <v>106</v>
      </c>
      <c r="O16" s="14">
        <v>103</v>
      </c>
      <c r="P16" s="14">
        <v>123</v>
      </c>
      <c r="Q16" s="14">
        <v>103</v>
      </c>
      <c r="R16" s="14">
        <v>112</v>
      </c>
      <c r="S16" s="14">
        <v>133</v>
      </c>
      <c r="T16" s="14">
        <v>90</v>
      </c>
      <c r="U16" s="14">
        <v>108</v>
      </c>
      <c r="V16" s="14">
        <v>118</v>
      </c>
      <c r="W16" s="14">
        <v>88</v>
      </c>
      <c r="X16" s="14">
        <v>106</v>
      </c>
      <c r="Y16" s="14">
        <v>98</v>
      </c>
      <c r="Z16" s="14">
        <v>95</v>
      </c>
      <c r="AA16" s="14">
        <v>91</v>
      </c>
      <c r="AB16" s="14">
        <v>99</v>
      </c>
      <c r="AC16" s="14">
        <v>87</v>
      </c>
      <c r="AD16" s="14">
        <v>101</v>
      </c>
      <c r="AE16" s="14">
        <v>122</v>
      </c>
      <c r="AF16" s="14">
        <v>92</v>
      </c>
      <c r="AG16" s="14">
        <v>108</v>
      </c>
      <c r="AH16" s="14">
        <v>112</v>
      </c>
      <c r="AI16" s="14">
        <v>109</v>
      </c>
      <c r="AJ16" s="14">
        <v>128</v>
      </c>
      <c r="AK16" s="14">
        <v>111</v>
      </c>
      <c r="AL16" s="14">
        <v>99</v>
      </c>
      <c r="AM16" s="14">
        <v>91</v>
      </c>
      <c r="AN16" s="14">
        <v>98</v>
      </c>
      <c r="AO16" s="14">
        <v>72</v>
      </c>
      <c r="AP16" s="14">
        <v>109</v>
      </c>
      <c r="AQ16" s="14">
        <v>91</v>
      </c>
      <c r="AR16" s="14">
        <v>106</v>
      </c>
      <c r="AS16" s="14">
        <v>121</v>
      </c>
      <c r="AT16" s="14">
        <v>95</v>
      </c>
      <c r="AU16" s="14">
        <v>176</v>
      </c>
      <c r="AV16" s="14">
        <v>111</v>
      </c>
      <c r="AW16" s="14">
        <v>127</v>
      </c>
      <c r="AX16" s="14">
        <v>125</v>
      </c>
      <c r="AY16" s="14">
        <v>120</v>
      </c>
      <c r="AZ16" s="14">
        <v>133</v>
      </c>
      <c r="BA16" s="14">
        <v>108</v>
      </c>
      <c r="BB16" s="14">
        <v>90</v>
      </c>
      <c r="BC16" s="14">
        <v>104</v>
      </c>
      <c r="BD16" s="14">
        <v>117</v>
      </c>
      <c r="BE16" s="14">
        <v>116</v>
      </c>
      <c r="BF16" s="14">
        <v>88</v>
      </c>
      <c r="BG16" s="14">
        <v>99</v>
      </c>
      <c r="BH16" s="14">
        <v>96</v>
      </c>
      <c r="BI16" s="14">
        <v>97</v>
      </c>
      <c r="BJ16" s="14">
        <v>70</v>
      </c>
      <c r="BK16" s="14">
        <v>75</v>
      </c>
      <c r="BL16" s="14">
        <v>71</v>
      </c>
      <c r="BM16" s="14">
        <v>67</v>
      </c>
      <c r="BN16" s="14">
        <v>62</v>
      </c>
      <c r="BO16" s="14">
        <v>52</v>
      </c>
      <c r="BP16" s="14">
        <v>49</v>
      </c>
      <c r="BQ16" s="14">
        <v>75</v>
      </c>
      <c r="BR16" s="14">
        <v>44</v>
      </c>
      <c r="BS16" s="14">
        <v>49</v>
      </c>
      <c r="BT16" s="14">
        <v>48</v>
      </c>
      <c r="BU16" s="14">
        <v>41</v>
      </c>
      <c r="BV16" s="14">
        <v>37</v>
      </c>
      <c r="BW16" s="14">
        <v>29</v>
      </c>
      <c r="BX16" s="14">
        <v>49</v>
      </c>
      <c r="BY16" s="14">
        <v>34</v>
      </c>
      <c r="BZ16" s="14">
        <v>21</v>
      </c>
      <c r="CA16" s="14">
        <v>33</v>
      </c>
      <c r="CB16" s="14">
        <v>22</v>
      </c>
      <c r="CC16" s="14">
        <v>17</v>
      </c>
      <c r="CD16" s="14">
        <v>12</v>
      </c>
      <c r="CE16" s="14">
        <v>23</v>
      </c>
      <c r="CF16" s="14">
        <v>12</v>
      </c>
      <c r="CG16" s="14">
        <v>7</v>
      </c>
      <c r="CH16" s="14">
        <v>13</v>
      </c>
      <c r="CI16" s="14">
        <v>7</v>
      </c>
      <c r="CJ16" s="14">
        <v>7</v>
      </c>
      <c r="CK16" s="14">
        <v>7</v>
      </c>
      <c r="CL16" s="14">
        <v>4</v>
      </c>
      <c r="CM16" s="14">
        <v>7</v>
      </c>
      <c r="CN16" s="14">
        <v>5</v>
      </c>
      <c r="CO16" s="14">
        <v>2</v>
      </c>
      <c r="CP16" s="14">
        <v>5</v>
      </c>
      <c r="CQ16" s="14">
        <v>5</v>
      </c>
      <c r="CR16" s="14">
        <v>1</v>
      </c>
      <c r="CS16" s="14">
        <v>2</v>
      </c>
      <c r="CT16" s="14">
        <v>1</v>
      </c>
      <c r="CU16" s="14">
        <v>0</v>
      </c>
      <c r="CV16" s="14">
        <v>1</v>
      </c>
      <c r="CW16" s="14">
        <v>0</v>
      </c>
      <c r="CX16" s="14">
        <v>0</v>
      </c>
      <c r="CY16" s="14">
        <v>0</v>
      </c>
      <c r="CZ16" s="7">
        <v>7107</v>
      </c>
      <c r="DA16" s="1"/>
    </row>
    <row r="17" spans="1:105" s="22" customFormat="1">
      <c r="A17" s="15" t="s">
        <v>26</v>
      </c>
      <c r="B17" s="16">
        <v>471</v>
      </c>
      <c r="C17" s="16">
        <v>504</v>
      </c>
      <c r="D17" s="16">
        <v>480</v>
      </c>
      <c r="E17" s="16">
        <v>550</v>
      </c>
      <c r="F17" s="16">
        <v>704</v>
      </c>
      <c r="G17" s="16">
        <v>759</v>
      </c>
      <c r="H17" s="16">
        <v>826</v>
      </c>
      <c r="I17" s="16">
        <v>798</v>
      </c>
      <c r="J17" s="16">
        <v>799</v>
      </c>
      <c r="K17" s="16">
        <v>782</v>
      </c>
      <c r="L17" s="16">
        <v>831</v>
      </c>
      <c r="M17" s="16">
        <v>779</v>
      </c>
      <c r="N17" s="16">
        <v>922</v>
      </c>
      <c r="O17" s="16">
        <v>846</v>
      </c>
      <c r="P17" s="16">
        <v>814</v>
      </c>
      <c r="Q17" s="16">
        <v>836</v>
      </c>
      <c r="R17" s="16">
        <v>789</v>
      </c>
      <c r="S17" s="16">
        <v>771</v>
      </c>
      <c r="T17" s="16">
        <v>750</v>
      </c>
      <c r="U17" s="16">
        <v>804</v>
      </c>
      <c r="V17" s="16">
        <v>710</v>
      </c>
      <c r="W17" s="16">
        <v>737</v>
      </c>
      <c r="X17" s="16">
        <v>773</v>
      </c>
      <c r="Y17" s="16">
        <v>765</v>
      </c>
      <c r="Z17" s="16">
        <v>807</v>
      </c>
      <c r="AA17" s="16">
        <v>838</v>
      </c>
      <c r="AB17" s="16">
        <v>850</v>
      </c>
      <c r="AC17" s="16">
        <v>912</v>
      </c>
      <c r="AD17" s="16">
        <v>969</v>
      </c>
      <c r="AE17" s="16">
        <v>1047</v>
      </c>
      <c r="AF17" s="16">
        <v>978</v>
      </c>
      <c r="AG17" s="16">
        <v>1033</v>
      </c>
      <c r="AH17" s="16">
        <v>1068</v>
      </c>
      <c r="AI17" s="16">
        <v>1053</v>
      </c>
      <c r="AJ17" s="16">
        <v>1091</v>
      </c>
      <c r="AK17" s="16">
        <v>1121</v>
      </c>
      <c r="AL17" s="16">
        <v>1040</v>
      </c>
      <c r="AM17" s="16">
        <v>948</v>
      </c>
      <c r="AN17" s="16">
        <v>1018</v>
      </c>
      <c r="AO17" s="16">
        <v>1030</v>
      </c>
      <c r="AP17" s="16">
        <v>1100</v>
      </c>
      <c r="AQ17" s="16">
        <v>999</v>
      </c>
      <c r="AR17" s="16">
        <v>1118</v>
      </c>
      <c r="AS17" s="16">
        <v>1130</v>
      </c>
      <c r="AT17" s="16">
        <v>1139</v>
      </c>
      <c r="AU17" s="16">
        <v>1187</v>
      </c>
      <c r="AV17" s="16">
        <v>1047</v>
      </c>
      <c r="AW17" s="16">
        <v>1050</v>
      </c>
      <c r="AX17" s="16">
        <v>1104</v>
      </c>
      <c r="AY17" s="16">
        <v>1013</v>
      </c>
      <c r="AZ17" s="16">
        <v>1032</v>
      </c>
      <c r="BA17" s="16">
        <v>922</v>
      </c>
      <c r="BB17" s="16">
        <v>846</v>
      </c>
      <c r="BC17" s="16">
        <v>911</v>
      </c>
      <c r="BD17" s="16">
        <v>804</v>
      </c>
      <c r="BE17" s="16">
        <v>857</v>
      </c>
      <c r="BF17" s="16">
        <v>761</v>
      </c>
      <c r="BG17" s="16">
        <v>730</v>
      </c>
      <c r="BH17" s="16">
        <v>735</v>
      </c>
      <c r="BI17" s="16">
        <v>718</v>
      </c>
      <c r="BJ17" s="16">
        <v>565</v>
      </c>
      <c r="BK17" s="16">
        <v>589</v>
      </c>
      <c r="BL17" s="16">
        <v>526</v>
      </c>
      <c r="BM17" s="16">
        <v>512</v>
      </c>
      <c r="BN17" s="16">
        <v>474</v>
      </c>
      <c r="BO17" s="16">
        <v>427</v>
      </c>
      <c r="BP17" s="16">
        <v>399</v>
      </c>
      <c r="BQ17" s="16">
        <v>392</v>
      </c>
      <c r="BR17" s="16">
        <v>340</v>
      </c>
      <c r="BS17" s="16">
        <v>298</v>
      </c>
      <c r="BT17" s="16">
        <v>329</v>
      </c>
      <c r="BU17" s="16">
        <v>240</v>
      </c>
      <c r="BV17" s="16">
        <v>255</v>
      </c>
      <c r="BW17" s="16">
        <v>229</v>
      </c>
      <c r="BX17" s="16">
        <v>206</v>
      </c>
      <c r="BY17" s="16">
        <v>197</v>
      </c>
      <c r="BZ17" s="16">
        <v>148</v>
      </c>
      <c r="CA17" s="16">
        <v>130</v>
      </c>
      <c r="CB17" s="16">
        <v>120</v>
      </c>
      <c r="CC17" s="16">
        <v>100</v>
      </c>
      <c r="CD17" s="16">
        <v>73</v>
      </c>
      <c r="CE17" s="16">
        <v>99</v>
      </c>
      <c r="CF17" s="16">
        <v>68</v>
      </c>
      <c r="CG17" s="16">
        <v>57</v>
      </c>
      <c r="CH17" s="16">
        <v>53</v>
      </c>
      <c r="CI17" s="16">
        <v>55</v>
      </c>
      <c r="CJ17" s="16">
        <v>46</v>
      </c>
      <c r="CK17" s="16">
        <v>38</v>
      </c>
      <c r="CL17" s="16">
        <v>40</v>
      </c>
      <c r="CM17" s="16">
        <v>26</v>
      </c>
      <c r="CN17" s="16">
        <v>28</v>
      </c>
      <c r="CO17" s="16">
        <v>15</v>
      </c>
      <c r="CP17" s="16">
        <v>16</v>
      </c>
      <c r="CQ17" s="16">
        <v>17</v>
      </c>
      <c r="CR17" s="16">
        <v>10</v>
      </c>
      <c r="CS17" s="16">
        <v>12</v>
      </c>
      <c r="CT17" s="16">
        <v>11</v>
      </c>
      <c r="CU17" s="16">
        <v>7</v>
      </c>
      <c r="CV17" s="16">
        <v>3</v>
      </c>
      <c r="CW17" s="16">
        <v>2</v>
      </c>
      <c r="CX17" s="16">
        <v>2</v>
      </c>
      <c r="CY17" s="16">
        <v>2</v>
      </c>
      <c r="CZ17" s="16">
        <v>59962</v>
      </c>
    </row>
    <row r="18" spans="1:105">
      <c r="A18" s="13" t="s">
        <v>4</v>
      </c>
      <c r="B18" s="14">
        <v>192</v>
      </c>
      <c r="C18" s="14">
        <v>262</v>
      </c>
      <c r="D18" s="14">
        <v>259</v>
      </c>
      <c r="E18" s="14">
        <v>260</v>
      </c>
      <c r="F18" s="14">
        <v>250</v>
      </c>
      <c r="G18" s="14">
        <v>337</v>
      </c>
      <c r="H18" s="14">
        <v>306</v>
      </c>
      <c r="I18" s="14">
        <v>335</v>
      </c>
      <c r="J18" s="14">
        <v>323</v>
      </c>
      <c r="K18" s="14">
        <v>330</v>
      </c>
      <c r="L18" s="14">
        <v>341</v>
      </c>
      <c r="M18" s="14">
        <v>343</v>
      </c>
      <c r="N18" s="14">
        <v>374</v>
      </c>
      <c r="O18" s="14">
        <v>355</v>
      </c>
      <c r="P18" s="14">
        <v>339</v>
      </c>
      <c r="Q18" s="14">
        <v>351</v>
      </c>
      <c r="R18" s="14">
        <v>368</v>
      </c>
      <c r="S18" s="14">
        <v>378</v>
      </c>
      <c r="T18" s="14">
        <v>342</v>
      </c>
      <c r="U18" s="14">
        <v>302</v>
      </c>
      <c r="V18" s="14">
        <v>348</v>
      </c>
      <c r="W18" s="14">
        <v>380</v>
      </c>
      <c r="X18" s="14">
        <v>286</v>
      </c>
      <c r="Y18" s="14">
        <v>333</v>
      </c>
      <c r="Z18" s="14">
        <v>372</v>
      </c>
      <c r="AA18" s="14">
        <v>408</v>
      </c>
      <c r="AB18" s="14">
        <v>442</v>
      </c>
      <c r="AC18" s="14">
        <v>496</v>
      </c>
      <c r="AD18" s="14">
        <v>503</v>
      </c>
      <c r="AE18" s="14">
        <v>490</v>
      </c>
      <c r="AF18" s="14">
        <v>499</v>
      </c>
      <c r="AG18" s="14">
        <v>523</v>
      </c>
      <c r="AH18" s="14">
        <v>527</v>
      </c>
      <c r="AI18" s="14">
        <v>530</v>
      </c>
      <c r="AJ18" s="14">
        <v>541</v>
      </c>
      <c r="AK18" s="14">
        <v>544</v>
      </c>
      <c r="AL18" s="14">
        <v>497</v>
      </c>
      <c r="AM18" s="14">
        <v>431</v>
      </c>
      <c r="AN18" s="14">
        <v>463</v>
      </c>
      <c r="AO18" s="14">
        <v>424</v>
      </c>
      <c r="AP18" s="14">
        <v>486</v>
      </c>
      <c r="AQ18" s="14">
        <v>464</v>
      </c>
      <c r="AR18" s="14">
        <v>506</v>
      </c>
      <c r="AS18" s="14">
        <v>474</v>
      </c>
      <c r="AT18" s="14">
        <v>491</v>
      </c>
      <c r="AU18" s="14">
        <v>524</v>
      </c>
      <c r="AV18" s="14">
        <v>459</v>
      </c>
      <c r="AW18" s="14">
        <v>448</v>
      </c>
      <c r="AX18" s="14">
        <v>442</v>
      </c>
      <c r="AY18" s="14">
        <v>370</v>
      </c>
      <c r="AZ18" s="14">
        <v>398</v>
      </c>
      <c r="BA18" s="14">
        <v>393</v>
      </c>
      <c r="BB18" s="14">
        <v>321</v>
      </c>
      <c r="BC18" s="14">
        <v>381</v>
      </c>
      <c r="BD18" s="14">
        <v>360</v>
      </c>
      <c r="BE18" s="14">
        <v>374</v>
      </c>
      <c r="BF18" s="14">
        <v>376</v>
      </c>
      <c r="BG18" s="14">
        <v>380</v>
      </c>
      <c r="BH18" s="14">
        <v>340</v>
      </c>
      <c r="BI18" s="14">
        <v>376</v>
      </c>
      <c r="BJ18" s="14">
        <v>330</v>
      </c>
      <c r="BK18" s="14">
        <v>300</v>
      </c>
      <c r="BL18" s="14">
        <v>301</v>
      </c>
      <c r="BM18" s="14">
        <v>269</v>
      </c>
      <c r="BN18" s="14">
        <v>290</v>
      </c>
      <c r="BO18" s="14">
        <v>228</v>
      </c>
      <c r="BP18" s="14">
        <v>261</v>
      </c>
      <c r="BQ18" s="14">
        <v>221</v>
      </c>
      <c r="BR18" s="14">
        <v>184</v>
      </c>
      <c r="BS18" s="14">
        <v>193</v>
      </c>
      <c r="BT18" s="14">
        <v>203</v>
      </c>
      <c r="BU18" s="14">
        <v>179</v>
      </c>
      <c r="BV18" s="14">
        <v>164</v>
      </c>
      <c r="BW18" s="14">
        <v>150</v>
      </c>
      <c r="BX18" s="14">
        <v>145</v>
      </c>
      <c r="BY18" s="14">
        <v>119</v>
      </c>
      <c r="BZ18" s="14">
        <v>127</v>
      </c>
      <c r="CA18" s="14">
        <v>96</v>
      </c>
      <c r="CB18" s="14">
        <v>106</v>
      </c>
      <c r="CC18" s="14">
        <v>78</v>
      </c>
      <c r="CD18" s="14">
        <v>73</v>
      </c>
      <c r="CE18" s="14">
        <v>64</v>
      </c>
      <c r="CF18" s="14">
        <v>60</v>
      </c>
      <c r="CG18" s="14">
        <v>46</v>
      </c>
      <c r="CH18" s="14">
        <v>37</v>
      </c>
      <c r="CI18" s="14">
        <v>42</v>
      </c>
      <c r="CJ18" s="14">
        <v>34</v>
      </c>
      <c r="CK18" s="14">
        <v>37</v>
      </c>
      <c r="CL18" s="14">
        <v>43</v>
      </c>
      <c r="CM18" s="14">
        <v>28</v>
      </c>
      <c r="CN18" s="14">
        <v>22</v>
      </c>
      <c r="CO18" s="14">
        <v>21</v>
      </c>
      <c r="CP18" s="14">
        <v>16</v>
      </c>
      <c r="CQ18" s="14">
        <v>12</v>
      </c>
      <c r="CR18" s="14">
        <v>8</v>
      </c>
      <c r="CS18" s="14">
        <v>9</v>
      </c>
      <c r="CT18" s="14">
        <v>9</v>
      </c>
      <c r="CU18" s="14">
        <v>7</v>
      </c>
      <c r="CV18" s="14">
        <v>4</v>
      </c>
      <c r="CW18" s="14">
        <v>3</v>
      </c>
      <c r="CX18" s="14">
        <v>5</v>
      </c>
      <c r="CY18" s="14">
        <v>15</v>
      </c>
      <c r="CZ18" s="7">
        <v>28286</v>
      </c>
      <c r="DA18" s="1"/>
    </row>
    <row r="19" spans="1:105">
      <c r="A19" s="13" t="s">
        <v>5</v>
      </c>
      <c r="B19" s="14">
        <v>238</v>
      </c>
      <c r="C19" s="14">
        <v>289</v>
      </c>
      <c r="D19" s="14">
        <v>282</v>
      </c>
      <c r="E19" s="14">
        <v>249</v>
      </c>
      <c r="F19" s="14">
        <v>305</v>
      </c>
      <c r="G19" s="14">
        <v>311</v>
      </c>
      <c r="H19" s="14">
        <v>351</v>
      </c>
      <c r="I19" s="14">
        <v>347</v>
      </c>
      <c r="J19" s="14">
        <v>308</v>
      </c>
      <c r="K19" s="14">
        <v>312</v>
      </c>
      <c r="L19" s="14">
        <v>322</v>
      </c>
      <c r="M19" s="14">
        <v>363</v>
      </c>
      <c r="N19" s="14">
        <v>367</v>
      </c>
      <c r="O19" s="14">
        <v>363</v>
      </c>
      <c r="P19" s="14">
        <v>375</v>
      </c>
      <c r="Q19" s="14">
        <v>379</v>
      </c>
      <c r="R19" s="14">
        <v>353</v>
      </c>
      <c r="S19" s="14">
        <v>338</v>
      </c>
      <c r="T19" s="14">
        <v>329</v>
      </c>
      <c r="U19" s="14">
        <v>326</v>
      </c>
      <c r="V19" s="14">
        <v>298</v>
      </c>
      <c r="W19" s="14">
        <v>347</v>
      </c>
      <c r="X19" s="14">
        <v>345</v>
      </c>
      <c r="Y19" s="14">
        <v>367</v>
      </c>
      <c r="Z19" s="14">
        <v>399</v>
      </c>
      <c r="AA19" s="14">
        <v>405</v>
      </c>
      <c r="AB19" s="14">
        <v>395</v>
      </c>
      <c r="AC19" s="14">
        <v>517</v>
      </c>
      <c r="AD19" s="14">
        <v>522</v>
      </c>
      <c r="AE19" s="14">
        <v>560</v>
      </c>
      <c r="AF19" s="14">
        <v>579</v>
      </c>
      <c r="AG19" s="14">
        <v>540</v>
      </c>
      <c r="AH19" s="14">
        <v>579</v>
      </c>
      <c r="AI19" s="14">
        <v>529</v>
      </c>
      <c r="AJ19" s="14">
        <v>578</v>
      </c>
      <c r="AK19" s="14">
        <v>575</v>
      </c>
      <c r="AL19" s="14">
        <v>542</v>
      </c>
      <c r="AM19" s="14">
        <v>515</v>
      </c>
      <c r="AN19" s="14">
        <v>519</v>
      </c>
      <c r="AO19" s="14">
        <v>555</v>
      </c>
      <c r="AP19" s="14">
        <v>614</v>
      </c>
      <c r="AQ19" s="14">
        <v>590</v>
      </c>
      <c r="AR19" s="14">
        <v>593</v>
      </c>
      <c r="AS19" s="14">
        <v>650</v>
      </c>
      <c r="AT19" s="14">
        <v>619</v>
      </c>
      <c r="AU19" s="14">
        <v>629</v>
      </c>
      <c r="AV19" s="14">
        <v>629</v>
      </c>
      <c r="AW19" s="14">
        <v>547</v>
      </c>
      <c r="AX19" s="14">
        <v>552</v>
      </c>
      <c r="AY19" s="14">
        <v>494</v>
      </c>
      <c r="AZ19" s="14">
        <v>521</v>
      </c>
      <c r="BA19" s="14">
        <v>488</v>
      </c>
      <c r="BB19" s="14">
        <v>415</v>
      </c>
      <c r="BC19" s="14">
        <v>453</v>
      </c>
      <c r="BD19" s="14">
        <v>414</v>
      </c>
      <c r="BE19" s="14">
        <v>421</v>
      </c>
      <c r="BF19" s="14">
        <v>373</v>
      </c>
      <c r="BG19" s="14">
        <v>385</v>
      </c>
      <c r="BH19" s="14">
        <v>386</v>
      </c>
      <c r="BI19" s="14">
        <v>361</v>
      </c>
      <c r="BJ19" s="14">
        <v>331</v>
      </c>
      <c r="BK19" s="14">
        <v>320</v>
      </c>
      <c r="BL19" s="14">
        <v>287</v>
      </c>
      <c r="BM19" s="14">
        <v>297</v>
      </c>
      <c r="BN19" s="14">
        <v>263</v>
      </c>
      <c r="BO19" s="14">
        <v>245</v>
      </c>
      <c r="BP19" s="14">
        <v>218</v>
      </c>
      <c r="BQ19" s="14">
        <v>189</v>
      </c>
      <c r="BR19" s="14">
        <v>197</v>
      </c>
      <c r="BS19" s="14">
        <v>167</v>
      </c>
      <c r="BT19" s="14">
        <v>156</v>
      </c>
      <c r="BU19" s="14">
        <v>130</v>
      </c>
      <c r="BV19" s="14">
        <v>128</v>
      </c>
      <c r="BW19" s="14">
        <v>127</v>
      </c>
      <c r="BX19" s="14">
        <v>105</v>
      </c>
      <c r="BY19" s="14">
        <v>94</v>
      </c>
      <c r="BZ19" s="14">
        <v>107</v>
      </c>
      <c r="CA19" s="14">
        <v>77</v>
      </c>
      <c r="CB19" s="14">
        <v>68</v>
      </c>
      <c r="CC19" s="14">
        <v>56</v>
      </c>
      <c r="CD19" s="14">
        <v>50</v>
      </c>
      <c r="CE19" s="14">
        <v>45</v>
      </c>
      <c r="CF19" s="14">
        <v>38</v>
      </c>
      <c r="CG19" s="14">
        <v>35</v>
      </c>
      <c r="CH19" s="14">
        <v>34</v>
      </c>
      <c r="CI19" s="14">
        <v>43</v>
      </c>
      <c r="CJ19" s="14">
        <v>38</v>
      </c>
      <c r="CK19" s="14">
        <v>28</v>
      </c>
      <c r="CL19" s="14">
        <v>32</v>
      </c>
      <c r="CM19" s="14">
        <v>25</v>
      </c>
      <c r="CN19" s="14">
        <v>16</v>
      </c>
      <c r="CO19" s="14">
        <v>11</v>
      </c>
      <c r="CP19" s="14">
        <v>9</v>
      </c>
      <c r="CQ19" s="14">
        <v>5</v>
      </c>
      <c r="CR19" s="14">
        <v>3</v>
      </c>
      <c r="CS19" s="14">
        <v>5</v>
      </c>
      <c r="CT19" s="14">
        <v>3</v>
      </c>
      <c r="CU19" s="14">
        <v>4</v>
      </c>
      <c r="CV19" s="14">
        <v>3</v>
      </c>
      <c r="CW19" s="14">
        <v>1</v>
      </c>
      <c r="CX19" s="14">
        <v>1</v>
      </c>
      <c r="CY19" s="14">
        <v>6</v>
      </c>
      <c r="CZ19" s="7">
        <v>30304</v>
      </c>
      <c r="DA19" s="1"/>
    </row>
    <row r="20" spans="1:105">
      <c r="A20" s="13" t="s">
        <v>6</v>
      </c>
      <c r="B20" s="14">
        <v>136</v>
      </c>
      <c r="C20" s="14">
        <v>130</v>
      </c>
      <c r="D20" s="14">
        <v>174</v>
      </c>
      <c r="E20" s="14">
        <v>214</v>
      </c>
      <c r="F20" s="14">
        <v>232</v>
      </c>
      <c r="G20" s="14">
        <v>313</v>
      </c>
      <c r="H20" s="14">
        <v>338</v>
      </c>
      <c r="I20" s="14">
        <v>336</v>
      </c>
      <c r="J20" s="14">
        <v>325</v>
      </c>
      <c r="K20" s="14">
        <v>315</v>
      </c>
      <c r="L20" s="14">
        <v>334</v>
      </c>
      <c r="M20" s="14">
        <v>350</v>
      </c>
      <c r="N20" s="14">
        <v>341</v>
      </c>
      <c r="O20" s="14">
        <v>291</v>
      </c>
      <c r="P20" s="14">
        <v>239</v>
      </c>
      <c r="Q20" s="14">
        <v>274</v>
      </c>
      <c r="R20" s="14">
        <v>270</v>
      </c>
      <c r="S20" s="14">
        <v>221</v>
      </c>
      <c r="T20" s="14">
        <v>279</v>
      </c>
      <c r="U20" s="14">
        <v>225</v>
      </c>
      <c r="V20" s="14">
        <v>245</v>
      </c>
      <c r="W20" s="14">
        <v>233</v>
      </c>
      <c r="X20" s="14">
        <v>248</v>
      </c>
      <c r="Y20" s="14">
        <v>221</v>
      </c>
      <c r="Z20" s="14">
        <v>242</v>
      </c>
      <c r="AA20" s="14">
        <v>249</v>
      </c>
      <c r="AB20" s="14">
        <v>255</v>
      </c>
      <c r="AC20" s="14">
        <v>278</v>
      </c>
      <c r="AD20" s="14">
        <v>265</v>
      </c>
      <c r="AE20" s="14">
        <v>292</v>
      </c>
      <c r="AF20" s="14">
        <v>286</v>
      </c>
      <c r="AG20" s="14">
        <v>293</v>
      </c>
      <c r="AH20" s="14">
        <v>286</v>
      </c>
      <c r="AI20" s="14">
        <v>305</v>
      </c>
      <c r="AJ20" s="14">
        <v>300</v>
      </c>
      <c r="AK20" s="14">
        <v>314</v>
      </c>
      <c r="AL20" s="14">
        <v>289</v>
      </c>
      <c r="AM20" s="14">
        <v>267</v>
      </c>
      <c r="AN20" s="14">
        <v>237</v>
      </c>
      <c r="AO20" s="14">
        <v>304</v>
      </c>
      <c r="AP20" s="14">
        <v>288</v>
      </c>
      <c r="AQ20" s="14">
        <v>298</v>
      </c>
      <c r="AR20" s="14">
        <v>254</v>
      </c>
      <c r="AS20" s="14">
        <v>277</v>
      </c>
      <c r="AT20" s="14">
        <v>280</v>
      </c>
      <c r="AU20" s="14">
        <v>307</v>
      </c>
      <c r="AV20" s="14">
        <v>291</v>
      </c>
      <c r="AW20" s="14">
        <v>275</v>
      </c>
      <c r="AX20" s="14">
        <v>299</v>
      </c>
      <c r="AY20" s="14">
        <v>242</v>
      </c>
      <c r="AZ20" s="14">
        <v>273</v>
      </c>
      <c r="BA20" s="14">
        <v>316</v>
      </c>
      <c r="BB20" s="14">
        <v>261</v>
      </c>
      <c r="BC20" s="14">
        <v>297</v>
      </c>
      <c r="BD20" s="14">
        <v>298</v>
      </c>
      <c r="BE20" s="14">
        <v>311</v>
      </c>
      <c r="BF20" s="14">
        <v>267</v>
      </c>
      <c r="BG20" s="14">
        <v>243</v>
      </c>
      <c r="BH20" s="14">
        <v>245</v>
      </c>
      <c r="BI20" s="14">
        <v>241</v>
      </c>
      <c r="BJ20" s="14">
        <v>204</v>
      </c>
      <c r="BK20" s="14">
        <v>194</v>
      </c>
      <c r="BL20" s="14">
        <v>199</v>
      </c>
      <c r="BM20" s="14">
        <v>191</v>
      </c>
      <c r="BN20" s="14">
        <v>177</v>
      </c>
      <c r="BO20" s="14">
        <v>179</v>
      </c>
      <c r="BP20" s="14">
        <v>149</v>
      </c>
      <c r="BQ20" s="14">
        <v>128</v>
      </c>
      <c r="BR20" s="14">
        <v>134</v>
      </c>
      <c r="BS20" s="14">
        <v>109</v>
      </c>
      <c r="BT20" s="14">
        <v>101</v>
      </c>
      <c r="BU20" s="14">
        <v>86</v>
      </c>
      <c r="BV20" s="14">
        <v>94</v>
      </c>
      <c r="BW20" s="14">
        <v>111</v>
      </c>
      <c r="BX20" s="14">
        <v>86</v>
      </c>
      <c r="BY20" s="14">
        <v>78</v>
      </c>
      <c r="BZ20" s="14">
        <v>82</v>
      </c>
      <c r="CA20" s="14">
        <v>62</v>
      </c>
      <c r="CB20" s="14">
        <v>58</v>
      </c>
      <c r="CC20" s="14">
        <v>50</v>
      </c>
      <c r="CD20" s="14">
        <v>49</v>
      </c>
      <c r="CE20" s="14">
        <v>47</v>
      </c>
      <c r="CF20" s="14">
        <v>22</v>
      </c>
      <c r="CG20" s="14">
        <v>39</v>
      </c>
      <c r="CH20" s="14">
        <v>27</v>
      </c>
      <c r="CI20" s="14">
        <v>24</v>
      </c>
      <c r="CJ20" s="14">
        <v>22</v>
      </c>
      <c r="CK20" s="14">
        <v>26</v>
      </c>
      <c r="CL20" s="14">
        <v>11</v>
      </c>
      <c r="CM20" s="14">
        <v>17</v>
      </c>
      <c r="CN20" s="14">
        <v>10</v>
      </c>
      <c r="CO20" s="14">
        <v>8</v>
      </c>
      <c r="CP20" s="14">
        <v>5</v>
      </c>
      <c r="CQ20" s="14">
        <v>9</v>
      </c>
      <c r="CR20" s="14">
        <v>2</v>
      </c>
      <c r="CS20" s="14">
        <v>2</v>
      </c>
      <c r="CT20" s="14">
        <v>1</v>
      </c>
      <c r="CU20" s="14">
        <v>2</v>
      </c>
      <c r="CV20" s="14">
        <v>2</v>
      </c>
      <c r="CW20" s="14">
        <v>1</v>
      </c>
      <c r="CX20" s="14">
        <v>2</v>
      </c>
      <c r="CY20" s="14">
        <v>2</v>
      </c>
      <c r="CZ20" s="7">
        <v>19111</v>
      </c>
      <c r="DA20" s="1"/>
    </row>
    <row r="21" spans="1:105">
      <c r="A21" s="13" t="s">
        <v>7</v>
      </c>
      <c r="B21" s="14">
        <v>187</v>
      </c>
      <c r="C21" s="14">
        <v>200</v>
      </c>
      <c r="D21" s="14">
        <v>209</v>
      </c>
      <c r="E21" s="14">
        <v>233</v>
      </c>
      <c r="F21" s="14">
        <v>278</v>
      </c>
      <c r="G21" s="14">
        <v>258</v>
      </c>
      <c r="H21" s="14">
        <v>278</v>
      </c>
      <c r="I21" s="14">
        <v>255</v>
      </c>
      <c r="J21" s="14">
        <v>265</v>
      </c>
      <c r="K21" s="14">
        <v>240</v>
      </c>
      <c r="L21" s="14">
        <v>234</v>
      </c>
      <c r="M21" s="14">
        <v>249</v>
      </c>
      <c r="N21" s="14">
        <v>283</v>
      </c>
      <c r="O21" s="14">
        <v>253</v>
      </c>
      <c r="P21" s="14">
        <v>249</v>
      </c>
      <c r="Q21" s="14">
        <v>248</v>
      </c>
      <c r="R21" s="14">
        <v>239</v>
      </c>
      <c r="S21" s="14">
        <v>264</v>
      </c>
      <c r="T21" s="14">
        <v>299</v>
      </c>
      <c r="U21" s="14">
        <v>294</v>
      </c>
      <c r="V21" s="14">
        <v>264</v>
      </c>
      <c r="W21" s="14">
        <v>272</v>
      </c>
      <c r="X21" s="14">
        <v>263</v>
      </c>
      <c r="Y21" s="14">
        <v>294</v>
      </c>
      <c r="Z21" s="14">
        <v>264</v>
      </c>
      <c r="AA21" s="14">
        <v>261</v>
      </c>
      <c r="AB21" s="14">
        <v>273</v>
      </c>
      <c r="AC21" s="14">
        <v>268</v>
      </c>
      <c r="AD21" s="14">
        <v>354</v>
      </c>
      <c r="AE21" s="14">
        <v>365</v>
      </c>
      <c r="AF21" s="14">
        <v>336</v>
      </c>
      <c r="AG21" s="14">
        <v>293</v>
      </c>
      <c r="AH21" s="14">
        <v>322</v>
      </c>
      <c r="AI21" s="14">
        <v>324</v>
      </c>
      <c r="AJ21" s="14">
        <v>344</v>
      </c>
      <c r="AK21" s="14">
        <v>320</v>
      </c>
      <c r="AL21" s="14">
        <v>330</v>
      </c>
      <c r="AM21" s="14">
        <v>316</v>
      </c>
      <c r="AN21" s="14">
        <v>281</v>
      </c>
      <c r="AO21" s="14">
        <v>318</v>
      </c>
      <c r="AP21" s="14">
        <v>322</v>
      </c>
      <c r="AQ21" s="14">
        <v>334</v>
      </c>
      <c r="AR21" s="14">
        <v>330</v>
      </c>
      <c r="AS21" s="14">
        <v>375</v>
      </c>
      <c r="AT21" s="14">
        <v>352</v>
      </c>
      <c r="AU21" s="14">
        <v>336</v>
      </c>
      <c r="AV21" s="14">
        <v>374</v>
      </c>
      <c r="AW21" s="14">
        <v>336</v>
      </c>
      <c r="AX21" s="14">
        <v>341</v>
      </c>
      <c r="AY21" s="14">
        <v>340</v>
      </c>
      <c r="AZ21" s="14">
        <v>336</v>
      </c>
      <c r="BA21" s="14">
        <v>286</v>
      </c>
      <c r="BB21" s="14">
        <v>285</v>
      </c>
      <c r="BC21" s="14">
        <v>319</v>
      </c>
      <c r="BD21" s="14">
        <v>298</v>
      </c>
      <c r="BE21" s="14">
        <v>258</v>
      </c>
      <c r="BF21" s="14">
        <v>253</v>
      </c>
      <c r="BG21" s="14">
        <v>246</v>
      </c>
      <c r="BH21" s="14">
        <v>231</v>
      </c>
      <c r="BI21" s="14">
        <v>241</v>
      </c>
      <c r="BJ21" s="14">
        <v>174</v>
      </c>
      <c r="BK21" s="14">
        <v>219</v>
      </c>
      <c r="BL21" s="14">
        <v>183</v>
      </c>
      <c r="BM21" s="14">
        <v>171</v>
      </c>
      <c r="BN21" s="14">
        <v>188</v>
      </c>
      <c r="BO21" s="14">
        <v>156</v>
      </c>
      <c r="BP21" s="14">
        <v>125</v>
      </c>
      <c r="BQ21" s="14">
        <v>103</v>
      </c>
      <c r="BR21" s="14">
        <v>120</v>
      </c>
      <c r="BS21" s="14">
        <v>112</v>
      </c>
      <c r="BT21" s="14">
        <v>95</v>
      </c>
      <c r="BU21" s="14">
        <v>74</v>
      </c>
      <c r="BV21" s="14">
        <v>94</v>
      </c>
      <c r="BW21" s="14">
        <v>84</v>
      </c>
      <c r="BX21" s="14">
        <v>80</v>
      </c>
      <c r="BY21" s="14">
        <v>80</v>
      </c>
      <c r="BZ21" s="14">
        <v>70</v>
      </c>
      <c r="CA21" s="14">
        <v>51</v>
      </c>
      <c r="CB21" s="14">
        <v>51</v>
      </c>
      <c r="CC21" s="14">
        <v>37</v>
      </c>
      <c r="CD21" s="14">
        <v>35</v>
      </c>
      <c r="CE21" s="14">
        <v>27</v>
      </c>
      <c r="CF21" s="14">
        <v>23</v>
      </c>
      <c r="CG21" s="14">
        <v>32</v>
      </c>
      <c r="CH21" s="14">
        <v>26</v>
      </c>
      <c r="CI21" s="14">
        <v>26</v>
      </c>
      <c r="CJ21" s="14">
        <v>17</v>
      </c>
      <c r="CK21" s="14">
        <v>22</v>
      </c>
      <c r="CL21" s="14">
        <v>17</v>
      </c>
      <c r="CM21" s="14">
        <v>8</v>
      </c>
      <c r="CN21" s="14">
        <v>12</v>
      </c>
      <c r="CO21" s="14">
        <v>11</v>
      </c>
      <c r="CP21" s="14">
        <v>10</v>
      </c>
      <c r="CQ21" s="14">
        <v>7</v>
      </c>
      <c r="CR21" s="14">
        <v>6</v>
      </c>
      <c r="CS21" s="14">
        <v>4</v>
      </c>
      <c r="CT21" s="14">
        <v>4</v>
      </c>
      <c r="CU21" s="14">
        <v>4</v>
      </c>
      <c r="CV21" s="14">
        <v>2</v>
      </c>
      <c r="CW21" s="14">
        <v>0</v>
      </c>
      <c r="CX21" s="14">
        <v>0</v>
      </c>
      <c r="CY21" s="14">
        <v>5</v>
      </c>
      <c r="CZ21" s="7">
        <v>19835</v>
      </c>
      <c r="DA21" s="1"/>
    </row>
    <row r="22" spans="1:105">
      <c r="A22" s="13" t="s">
        <v>8</v>
      </c>
      <c r="B22" s="14">
        <v>115</v>
      </c>
      <c r="C22" s="14">
        <v>127</v>
      </c>
      <c r="D22" s="14">
        <v>127</v>
      </c>
      <c r="E22" s="14">
        <v>132</v>
      </c>
      <c r="F22" s="14">
        <v>162</v>
      </c>
      <c r="G22" s="14">
        <v>169</v>
      </c>
      <c r="H22" s="14">
        <v>134</v>
      </c>
      <c r="I22" s="14">
        <v>150</v>
      </c>
      <c r="J22" s="14">
        <v>173</v>
      </c>
      <c r="K22" s="14">
        <v>155</v>
      </c>
      <c r="L22" s="14">
        <v>155</v>
      </c>
      <c r="M22" s="14">
        <v>155</v>
      </c>
      <c r="N22" s="14">
        <v>207</v>
      </c>
      <c r="O22" s="14">
        <v>186</v>
      </c>
      <c r="P22" s="14">
        <v>183</v>
      </c>
      <c r="Q22" s="14">
        <v>173</v>
      </c>
      <c r="R22" s="14">
        <v>169</v>
      </c>
      <c r="S22" s="14">
        <v>180</v>
      </c>
      <c r="T22" s="14">
        <v>175</v>
      </c>
      <c r="U22" s="14">
        <v>223</v>
      </c>
      <c r="V22" s="14">
        <v>175</v>
      </c>
      <c r="W22" s="14">
        <v>168</v>
      </c>
      <c r="X22" s="14">
        <v>181</v>
      </c>
      <c r="Y22" s="14">
        <v>192</v>
      </c>
      <c r="Z22" s="14">
        <v>182</v>
      </c>
      <c r="AA22" s="14">
        <v>231</v>
      </c>
      <c r="AB22" s="14">
        <v>209</v>
      </c>
      <c r="AC22" s="14">
        <v>242</v>
      </c>
      <c r="AD22" s="14">
        <v>226</v>
      </c>
      <c r="AE22" s="14">
        <v>243</v>
      </c>
      <c r="AF22" s="14">
        <v>248</v>
      </c>
      <c r="AG22" s="14">
        <v>258</v>
      </c>
      <c r="AH22" s="14">
        <v>218</v>
      </c>
      <c r="AI22" s="14">
        <v>226</v>
      </c>
      <c r="AJ22" s="14">
        <v>283</v>
      </c>
      <c r="AK22" s="14">
        <v>257</v>
      </c>
      <c r="AL22" s="14">
        <v>208</v>
      </c>
      <c r="AM22" s="14">
        <v>200</v>
      </c>
      <c r="AN22" s="14">
        <v>219</v>
      </c>
      <c r="AO22" s="14">
        <v>174</v>
      </c>
      <c r="AP22" s="14">
        <v>201</v>
      </c>
      <c r="AQ22" s="14">
        <v>205</v>
      </c>
      <c r="AR22" s="14">
        <v>204</v>
      </c>
      <c r="AS22" s="14">
        <v>209</v>
      </c>
      <c r="AT22" s="14">
        <v>223</v>
      </c>
      <c r="AU22" s="14">
        <v>200</v>
      </c>
      <c r="AV22" s="14">
        <v>222</v>
      </c>
      <c r="AW22" s="14">
        <v>195</v>
      </c>
      <c r="AX22" s="14">
        <v>226</v>
      </c>
      <c r="AY22" s="14">
        <v>187</v>
      </c>
      <c r="AZ22" s="14">
        <v>206</v>
      </c>
      <c r="BA22" s="14">
        <v>196</v>
      </c>
      <c r="BB22" s="14">
        <v>210</v>
      </c>
      <c r="BC22" s="14">
        <v>211</v>
      </c>
      <c r="BD22" s="14">
        <v>193</v>
      </c>
      <c r="BE22" s="14">
        <v>222</v>
      </c>
      <c r="BF22" s="14">
        <v>192</v>
      </c>
      <c r="BG22" s="14">
        <v>209</v>
      </c>
      <c r="BH22" s="14">
        <v>194</v>
      </c>
      <c r="BI22" s="14">
        <v>194</v>
      </c>
      <c r="BJ22" s="14">
        <v>179</v>
      </c>
      <c r="BK22" s="14">
        <v>165</v>
      </c>
      <c r="BL22" s="14">
        <v>155</v>
      </c>
      <c r="BM22" s="14">
        <v>157</v>
      </c>
      <c r="BN22" s="14">
        <v>159</v>
      </c>
      <c r="BO22" s="14">
        <v>115</v>
      </c>
      <c r="BP22" s="14">
        <v>110</v>
      </c>
      <c r="BQ22" s="14">
        <v>120</v>
      </c>
      <c r="BR22" s="14">
        <v>88</v>
      </c>
      <c r="BS22" s="14">
        <v>104</v>
      </c>
      <c r="BT22" s="14">
        <v>88</v>
      </c>
      <c r="BU22" s="14">
        <v>103</v>
      </c>
      <c r="BV22" s="14">
        <v>76</v>
      </c>
      <c r="BW22" s="14">
        <v>86</v>
      </c>
      <c r="BX22" s="14">
        <v>65</v>
      </c>
      <c r="BY22" s="14">
        <v>70</v>
      </c>
      <c r="BZ22" s="14">
        <v>65</v>
      </c>
      <c r="CA22" s="14">
        <v>50</v>
      </c>
      <c r="CB22" s="14">
        <v>45</v>
      </c>
      <c r="CC22" s="14">
        <v>30</v>
      </c>
      <c r="CD22" s="14">
        <v>25</v>
      </c>
      <c r="CE22" s="14">
        <v>32</v>
      </c>
      <c r="CF22" s="14">
        <v>17</v>
      </c>
      <c r="CG22" s="14">
        <v>27</v>
      </c>
      <c r="CH22" s="14">
        <v>26</v>
      </c>
      <c r="CI22" s="14">
        <v>21</v>
      </c>
      <c r="CJ22" s="14">
        <v>12</v>
      </c>
      <c r="CK22" s="14">
        <v>29</v>
      </c>
      <c r="CL22" s="14">
        <v>16</v>
      </c>
      <c r="CM22" s="14">
        <v>19</v>
      </c>
      <c r="CN22" s="14">
        <v>11</v>
      </c>
      <c r="CO22" s="14">
        <v>12</v>
      </c>
      <c r="CP22" s="14">
        <v>6</v>
      </c>
      <c r="CQ22" s="14">
        <v>11</v>
      </c>
      <c r="CR22" s="14">
        <v>6</v>
      </c>
      <c r="CS22" s="14">
        <v>8</v>
      </c>
      <c r="CT22" s="14">
        <v>7</v>
      </c>
      <c r="CU22" s="14">
        <v>1</v>
      </c>
      <c r="CV22" s="14">
        <v>2</v>
      </c>
      <c r="CW22" s="14">
        <v>6</v>
      </c>
      <c r="CX22" s="14">
        <v>4</v>
      </c>
      <c r="CY22" s="14">
        <v>12</v>
      </c>
      <c r="CZ22" s="7">
        <v>14029</v>
      </c>
      <c r="DA22" s="1"/>
    </row>
    <row r="23" spans="1:105">
      <c r="A23" s="13" t="s">
        <v>9</v>
      </c>
      <c r="B23" s="14">
        <v>35</v>
      </c>
      <c r="C23" s="14">
        <v>55</v>
      </c>
      <c r="D23" s="14">
        <v>66</v>
      </c>
      <c r="E23" s="14">
        <v>60</v>
      </c>
      <c r="F23" s="14">
        <v>71</v>
      </c>
      <c r="G23" s="14">
        <v>82</v>
      </c>
      <c r="H23" s="14">
        <v>82</v>
      </c>
      <c r="I23" s="14">
        <v>74</v>
      </c>
      <c r="J23" s="14">
        <v>54</v>
      </c>
      <c r="K23" s="14">
        <v>74</v>
      </c>
      <c r="L23" s="14">
        <v>66</v>
      </c>
      <c r="M23" s="14">
        <v>63</v>
      </c>
      <c r="N23" s="14">
        <v>96</v>
      </c>
      <c r="O23" s="14">
        <v>85</v>
      </c>
      <c r="P23" s="14">
        <v>86</v>
      </c>
      <c r="Q23" s="14">
        <v>79</v>
      </c>
      <c r="R23" s="14">
        <v>81</v>
      </c>
      <c r="S23" s="14">
        <v>89</v>
      </c>
      <c r="T23" s="14">
        <v>78</v>
      </c>
      <c r="U23" s="14">
        <v>75</v>
      </c>
      <c r="V23" s="14">
        <v>85</v>
      </c>
      <c r="W23" s="14">
        <v>106</v>
      </c>
      <c r="X23" s="14">
        <v>90</v>
      </c>
      <c r="Y23" s="14">
        <v>88</v>
      </c>
      <c r="Z23" s="14">
        <v>100</v>
      </c>
      <c r="AA23" s="14">
        <v>97</v>
      </c>
      <c r="AB23" s="14">
        <v>105</v>
      </c>
      <c r="AC23" s="14">
        <v>129</v>
      </c>
      <c r="AD23" s="14">
        <v>120</v>
      </c>
      <c r="AE23" s="14">
        <v>123</v>
      </c>
      <c r="AF23" s="14">
        <v>152</v>
      </c>
      <c r="AG23" s="14">
        <v>134</v>
      </c>
      <c r="AH23" s="14">
        <v>160</v>
      </c>
      <c r="AI23" s="14">
        <v>139</v>
      </c>
      <c r="AJ23" s="14">
        <v>178</v>
      </c>
      <c r="AK23" s="14">
        <v>161</v>
      </c>
      <c r="AL23" s="14">
        <v>146</v>
      </c>
      <c r="AM23" s="14">
        <v>132</v>
      </c>
      <c r="AN23" s="14">
        <v>122</v>
      </c>
      <c r="AO23" s="14">
        <v>132</v>
      </c>
      <c r="AP23" s="14">
        <v>143</v>
      </c>
      <c r="AQ23" s="14">
        <v>123</v>
      </c>
      <c r="AR23" s="14">
        <v>126</v>
      </c>
      <c r="AS23" s="14">
        <v>105</v>
      </c>
      <c r="AT23" s="14">
        <v>119</v>
      </c>
      <c r="AU23" s="14">
        <v>132</v>
      </c>
      <c r="AV23" s="14">
        <v>116</v>
      </c>
      <c r="AW23" s="14">
        <v>103</v>
      </c>
      <c r="AX23" s="14">
        <v>127</v>
      </c>
      <c r="AY23" s="14">
        <v>90</v>
      </c>
      <c r="AZ23" s="14">
        <v>126</v>
      </c>
      <c r="BA23" s="14">
        <v>100</v>
      </c>
      <c r="BB23" s="14">
        <v>105</v>
      </c>
      <c r="BC23" s="14">
        <v>106</v>
      </c>
      <c r="BD23" s="14">
        <v>95</v>
      </c>
      <c r="BE23" s="14">
        <v>118</v>
      </c>
      <c r="BF23" s="14">
        <v>120</v>
      </c>
      <c r="BG23" s="14">
        <v>108</v>
      </c>
      <c r="BH23" s="14">
        <v>94</v>
      </c>
      <c r="BI23" s="14">
        <v>102</v>
      </c>
      <c r="BJ23" s="14">
        <v>73</v>
      </c>
      <c r="BK23" s="14">
        <v>88</v>
      </c>
      <c r="BL23" s="14">
        <v>81</v>
      </c>
      <c r="BM23" s="14">
        <v>84</v>
      </c>
      <c r="BN23" s="14">
        <v>66</v>
      </c>
      <c r="BO23" s="14">
        <v>70</v>
      </c>
      <c r="BP23" s="14">
        <v>49</v>
      </c>
      <c r="BQ23" s="14">
        <v>43</v>
      </c>
      <c r="BR23" s="14">
        <v>46</v>
      </c>
      <c r="BS23" s="14">
        <v>44</v>
      </c>
      <c r="BT23" s="14">
        <v>33</v>
      </c>
      <c r="BU23" s="14">
        <v>42</v>
      </c>
      <c r="BV23" s="14">
        <v>36</v>
      </c>
      <c r="BW23" s="14">
        <v>36</v>
      </c>
      <c r="BX23" s="14">
        <v>29</v>
      </c>
      <c r="BY23" s="14">
        <v>36</v>
      </c>
      <c r="BZ23" s="14">
        <v>25</v>
      </c>
      <c r="CA23" s="14">
        <v>17</v>
      </c>
      <c r="CB23" s="14">
        <v>18</v>
      </c>
      <c r="CC23" s="14">
        <v>17</v>
      </c>
      <c r="CD23" s="14">
        <v>12</v>
      </c>
      <c r="CE23" s="14">
        <v>13</v>
      </c>
      <c r="CF23" s="14">
        <v>13</v>
      </c>
      <c r="CG23" s="14">
        <v>13</v>
      </c>
      <c r="CH23" s="14">
        <v>9</v>
      </c>
      <c r="CI23" s="14">
        <v>4</v>
      </c>
      <c r="CJ23" s="14">
        <v>8</v>
      </c>
      <c r="CK23" s="14">
        <v>4</v>
      </c>
      <c r="CL23" s="14">
        <v>8</v>
      </c>
      <c r="CM23" s="14">
        <v>1</v>
      </c>
      <c r="CN23" s="14">
        <v>2</v>
      </c>
      <c r="CO23" s="14">
        <v>1</v>
      </c>
      <c r="CP23" s="14">
        <v>3</v>
      </c>
      <c r="CQ23" s="14">
        <v>1</v>
      </c>
      <c r="CR23" s="14">
        <v>1</v>
      </c>
      <c r="CS23" s="14">
        <v>0</v>
      </c>
      <c r="CT23" s="14">
        <v>1</v>
      </c>
      <c r="CU23" s="14">
        <v>1</v>
      </c>
      <c r="CV23" s="14">
        <v>1</v>
      </c>
      <c r="CW23" s="14">
        <v>0</v>
      </c>
      <c r="CX23" s="14">
        <v>0</v>
      </c>
      <c r="CY23" s="14">
        <v>2</v>
      </c>
      <c r="CZ23" s="7">
        <v>7239</v>
      </c>
      <c r="DA23" s="1"/>
    </row>
    <row r="24" spans="1:105" s="22" customFormat="1">
      <c r="A24" s="15" t="s">
        <v>27</v>
      </c>
      <c r="B24" s="16">
        <v>903</v>
      </c>
      <c r="C24" s="16">
        <v>1063</v>
      </c>
      <c r="D24" s="16">
        <v>1117</v>
      </c>
      <c r="E24" s="16">
        <v>1148</v>
      </c>
      <c r="F24" s="16">
        <v>1298</v>
      </c>
      <c r="G24" s="16">
        <v>1470</v>
      </c>
      <c r="H24" s="16">
        <v>1489</v>
      </c>
      <c r="I24" s="16">
        <v>1497</v>
      </c>
      <c r="J24" s="16">
        <v>1448</v>
      </c>
      <c r="K24" s="16">
        <v>1426</v>
      </c>
      <c r="L24" s="16">
        <v>1452</v>
      </c>
      <c r="M24" s="16">
        <v>1523</v>
      </c>
      <c r="N24" s="16">
        <v>1668</v>
      </c>
      <c r="O24" s="16">
        <v>1533</v>
      </c>
      <c r="P24" s="16">
        <v>1471</v>
      </c>
      <c r="Q24" s="16">
        <v>1504</v>
      </c>
      <c r="R24" s="16">
        <v>1480</v>
      </c>
      <c r="S24" s="16">
        <v>1470</v>
      </c>
      <c r="T24" s="16">
        <v>1502</v>
      </c>
      <c r="U24" s="16">
        <v>1445</v>
      </c>
      <c r="V24" s="16">
        <v>1415</v>
      </c>
      <c r="W24" s="16">
        <v>1506</v>
      </c>
      <c r="X24" s="16">
        <v>1413</v>
      </c>
      <c r="Y24" s="16">
        <v>1495</v>
      </c>
      <c r="Z24" s="16">
        <v>1559</v>
      </c>
      <c r="AA24" s="16">
        <v>1651</v>
      </c>
      <c r="AB24" s="16">
        <v>1679</v>
      </c>
      <c r="AC24" s="16">
        <v>1930</v>
      </c>
      <c r="AD24" s="16">
        <v>1990</v>
      </c>
      <c r="AE24" s="16">
        <v>2073</v>
      </c>
      <c r="AF24" s="16">
        <v>2100</v>
      </c>
      <c r="AG24" s="16">
        <v>2041</v>
      </c>
      <c r="AH24" s="16">
        <v>2092</v>
      </c>
      <c r="AI24" s="16">
        <v>2053</v>
      </c>
      <c r="AJ24" s="16">
        <v>2224</v>
      </c>
      <c r="AK24" s="16">
        <v>2171</v>
      </c>
      <c r="AL24" s="16">
        <v>2012</v>
      </c>
      <c r="AM24" s="16">
        <v>1861</v>
      </c>
      <c r="AN24" s="16">
        <v>1841</v>
      </c>
      <c r="AO24" s="16">
        <v>1907</v>
      </c>
      <c r="AP24" s="16">
        <v>2054</v>
      </c>
      <c r="AQ24" s="16">
        <v>2014</v>
      </c>
      <c r="AR24" s="16">
        <v>2013</v>
      </c>
      <c r="AS24" s="16">
        <v>2090</v>
      </c>
      <c r="AT24" s="16">
        <v>2084</v>
      </c>
      <c r="AU24" s="16">
        <v>2128</v>
      </c>
      <c r="AV24" s="16">
        <v>2091</v>
      </c>
      <c r="AW24" s="16">
        <v>1904</v>
      </c>
      <c r="AX24" s="16">
        <v>1987</v>
      </c>
      <c r="AY24" s="16">
        <v>1723</v>
      </c>
      <c r="AZ24" s="16">
        <v>1860</v>
      </c>
      <c r="BA24" s="16">
        <v>1779</v>
      </c>
      <c r="BB24" s="16">
        <v>1597</v>
      </c>
      <c r="BC24" s="16">
        <v>1767</v>
      </c>
      <c r="BD24" s="16">
        <v>1658</v>
      </c>
      <c r="BE24" s="16">
        <v>1704</v>
      </c>
      <c r="BF24" s="16">
        <v>1581</v>
      </c>
      <c r="BG24" s="16">
        <v>1571</v>
      </c>
      <c r="BH24" s="16">
        <v>1490</v>
      </c>
      <c r="BI24" s="16">
        <v>1515</v>
      </c>
      <c r="BJ24" s="16">
        <v>1291</v>
      </c>
      <c r="BK24" s="16">
        <v>1286</v>
      </c>
      <c r="BL24" s="16">
        <v>1206</v>
      </c>
      <c r="BM24" s="16">
        <v>1169</v>
      </c>
      <c r="BN24" s="16">
        <v>1143</v>
      </c>
      <c r="BO24" s="16">
        <v>993</v>
      </c>
      <c r="BP24" s="16">
        <v>912</v>
      </c>
      <c r="BQ24" s="16">
        <v>804</v>
      </c>
      <c r="BR24" s="16">
        <v>769</v>
      </c>
      <c r="BS24" s="16">
        <v>729</v>
      </c>
      <c r="BT24" s="16">
        <v>676</v>
      </c>
      <c r="BU24" s="16">
        <v>614</v>
      </c>
      <c r="BV24" s="16">
        <v>592</v>
      </c>
      <c r="BW24" s="16">
        <v>594</v>
      </c>
      <c r="BX24" s="16">
        <v>510</v>
      </c>
      <c r="BY24" s="16">
        <v>477</v>
      </c>
      <c r="BZ24" s="16">
        <v>476</v>
      </c>
      <c r="CA24" s="16">
        <v>353</v>
      </c>
      <c r="CB24" s="16">
        <v>346</v>
      </c>
      <c r="CC24" s="16">
        <v>268</v>
      </c>
      <c r="CD24" s="16">
        <v>244</v>
      </c>
      <c r="CE24" s="16">
        <v>228</v>
      </c>
      <c r="CF24" s="16">
        <v>173</v>
      </c>
      <c r="CG24" s="16">
        <v>192</v>
      </c>
      <c r="CH24" s="16">
        <v>159</v>
      </c>
      <c r="CI24" s="16">
        <v>160</v>
      </c>
      <c r="CJ24" s="16">
        <v>131</v>
      </c>
      <c r="CK24" s="16">
        <v>146</v>
      </c>
      <c r="CL24" s="16">
        <v>127</v>
      </c>
      <c r="CM24" s="16">
        <v>98</v>
      </c>
      <c r="CN24" s="16">
        <v>73</v>
      </c>
      <c r="CO24" s="16">
        <v>64</v>
      </c>
      <c r="CP24" s="16">
        <v>49</v>
      </c>
      <c r="CQ24" s="16">
        <v>45</v>
      </c>
      <c r="CR24" s="16">
        <v>26</v>
      </c>
      <c r="CS24" s="16">
        <v>28</v>
      </c>
      <c r="CT24" s="16">
        <v>25</v>
      </c>
      <c r="CU24" s="16">
        <v>19</v>
      </c>
      <c r="CV24" s="16">
        <v>14</v>
      </c>
      <c r="CW24" s="16">
        <v>11</v>
      </c>
      <c r="CX24" s="16">
        <v>12</v>
      </c>
      <c r="CY24" s="16">
        <v>42</v>
      </c>
      <c r="CZ24" s="16">
        <v>118804</v>
      </c>
    </row>
    <row r="25" spans="1:105" s="22" customFormat="1">
      <c r="A25" s="17" t="s">
        <v>28</v>
      </c>
      <c r="B25" s="18">
        <v>3177</v>
      </c>
      <c r="C25" s="18">
        <v>3521</v>
      </c>
      <c r="D25" s="18">
        <v>3677</v>
      </c>
      <c r="E25" s="18">
        <v>3896</v>
      </c>
      <c r="F25" s="18">
        <v>4675</v>
      </c>
      <c r="G25" s="18">
        <v>5239</v>
      </c>
      <c r="H25" s="18">
        <v>5487</v>
      </c>
      <c r="I25" s="18">
        <v>5549</v>
      </c>
      <c r="J25" s="18">
        <v>5561</v>
      </c>
      <c r="K25" s="18">
        <v>5472</v>
      </c>
      <c r="L25" s="18">
        <v>5730</v>
      </c>
      <c r="M25" s="18">
        <v>5920</v>
      </c>
      <c r="N25" s="18">
        <v>6523</v>
      </c>
      <c r="O25" s="18">
        <v>6383</v>
      </c>
      <c r="P25" s="18">
        <v>6155</v>
      </c>
      <c r="Q25" s="18">
        <v>5964</v>
      </c>
      <c r="R25" s="18">
        <v>5841</v>
      </c>
      <c r="S25" s="18">
        <v>5708</v>
      </c>
      <c r="T25" s="18">
        <v>5709</v>
      </c>
      <c r="U25" s="18">
        <v>5568</v>
      </c>
      <c r="V25" s="18">
        <v>5363</v>
      </c>
      <c r="W25" s="18">
        <v>5380</v>
      </c>
      <c r="X25" s="18">
        <v>5334</v>
      </c>
      <c r="Y25" s="18">
        <v>5474</v>
      </c>
      <c r="Z25" s="18">
        <v>5663</v>
      </c>
      <c r="AA25" s="18">
        <v>5795</v>
      </c>
      <c r="AB25" s="18">
        <v>6004</v>
      </c>
      <c r="AC25" s="18">
        <v>6522</v>
      </c>
      <c r="AD25" s="18">
        <v>6915</v>
      </c>
      <c r="AE25" s="18">
        <v>7219</v>
      </c>
      <c r="AF25" s="18">
        <v>7148</v>
      </c>
      <c r="AG25" s="18">
        <v>7087</v>
      </c>
      <c r="AH25" s="18">
        <v>7110</v>
      </c>
      <c r="AI25" s="18">
        <v>7171</v>
      </c>
      <c r="AJ25" s="18">
        <v>7537</v>
      </c>
      <c r="AK25" s="18">
        <v>7233</v>
      </c>
      <c r="AL25" s="18">
        <v>6890</v>
      </c>
      <c r="AM25" s="18">
        <v>6379</v>
      </c>
      <c r="AN25" s="18">
        <v>6676</v>
      </c>
      <c r="AO25" s="18">
        <v>6879</v>
      </c>
      <c r="AP25" s="18">
        <v>7167</v>
      </c>
      <c r="AQ25" s="18">
        <v>7149</v>
      </c>
      <c r="AR25" s="18">
        <v>7414</v>
      </c>
      <c r="AS25" s="18">
        <v>7597</v>
      </c>
      <c r="AT25" s="18">
        <v>7847</v>
      </c>
      <c r="AU25" s="18">
        <v>7837</v>
      </c>
      <c r="AV25" s="18">
        <v>7496</v>
      </c>
      <c r="AW25" s="18">
        <v>7110</v>
      </c>
      <c r="AX25" s="18">
        <v>7475</v>
      </c>
      <c r="AY25" s="18">
        <v>6679</v>
      </c>
      <c r="AZ25" s="18">
        <v>6775</v>
      </c>
      <c r="BA25" s="18">
        <v>6412</v>
      </c>
      <c r="BB25" s="18">
        <v>5841</v>
      </c>
      <c r="BC25" s="18">
        <v>6291</v>
      </c>
      <c r="BD25" s="18">
        <v>6092</v>
      </c>
      <c r="BE25" s="18">
        <v>5943</v>
      </c>
      <c r="BF25" s="18">
        <v>5874</v>
      </c>
      <c r="BG25" s="18">
        <v>5760</v>
      </c>
      <c r="BH25" s="18">
        <v>5330</v>
      </c>
      <c r="BI25" s="18">
        <v>5265</v>
      </c>
      <c r="BJ25" s="18">
        <v>4619</v>
      </c>
      <c r="BK25" s="18">
        <v>4719</v>
      </c>
      <c r="BL25" s="18">
        <v>4394</v>
      </c>
      <c r="BM25" s="18">
        <v>4123</v>
      </c>
      <c r="BN25" s="18">
        <v>4053</v>
      </c>
      <c r="BO25" s="18">
        <v>3590</v>
      </c>
      <c r="BP25" s="18">
        <v>3388</v>
      </c>
      <c r="BQ25" s="18">
        <v>3136</v>
      </c>
      <c r="BR25" s="18">
        <v>2877</v>
      </c>
      <c r="BS25" s="18">
        <v>2662</v>
      </c>
      <c r="BT25" s="18">
        <v>2595</v>
      </c>
      <c r="BU25" s="18">
        <v>2314</v>
      </c>
      <c r="BV25" s="18">
        <v>2229</v>
      </c>
      <c r="BW25" s="18">
        <v>2210</v>
      </c>
      <c r="BX25" s="18">
        <v>1911</v>
      </c>
      <c r="BY25" s="18">
        <v>1770</v>
      </c>
      <c r="BZ25" s="18">
        <v>1654</v>
      </c>
      <c r="CA25" s="18">
        <v>1283</v>
      </c>
      <c r="CB25" s="18">
        <v>1220</v>
      </c>
      <c r="CC25" s="18">
        <v>973</v>
      </c>
      <c r="CD25" s="18">
        <v>900</v>
      </c>
      <c r="CE25" s="18">
        <v>889</v>
      </c>
      <c r="CF25" s="18">
        <v>685</v>
      </c>
      <c r="CG25" s="18">
        <v>677</v>
      </c>
      <c r="CH25" s="18">
        <v>570</v>
      </c>
      <c r="CI25" s="18">
        <v>560</v>
      </c>
      <c r="CJ25" s="18">
        <v>495</v>
      </c>
      <c r="CK25" s="18">
        <v>473</v>
      </c>
      <c r="CL25" s="18">
        <v>388</v>
      </c>
      <c r="CM25" s="18">
        <v>306</v>
      </c>
      <c r="CN25" s="18">
        <v>274</v>
      </c>
      <c r="CO25" s="18">
        <v>197</v>
      </c>
      <c r="CP25" s="18">
        <v>173</v>
      </c>
      <c r="CQ25" s="18">
        <v>151</v>
      </c>
      <c r="CR25" s="18">
        <v>106</v>
      </c>
      <c r="CS25" s="18">
        <v>108</v>
      </c>
      <c r="CT25" s="18">
        <v>81</v>
      </c>
      <c r="CU25" s="18">
        <v>73</v>
      </c>
      <c r="CV25" s="18">
        <v>40</v>
      </c>
      <c r="CW25" s="18">
        <v>39</v>
      </c>
      <c r="CX25" s="18">
        <v>25</v>
      </c>
      <c r="CY25" s="18">
        <v>103</v>
      </c>
      <c r="CZ25" s="18">
        <v>431921</v>
      </c>
    </row>
    <row r="27" spans="1:105" ht="15">
      <c r="A27" s="71" t="s">
        <v>612</v>
      </c>
      <c r="B27" s="71"/>
      <c r="C27" s="71"/>
      <c r="D27" s="71"/>
      <c r="E27" s="71"/>
      <c r="F27" s="71"/>
      <c r="G27" s="71"/>
      <c r="H27" s="71"/>
      <c r="I27" s="71"/>
    </row>
    <row r="28" spans="1:105">
      <c r="C28" s="2"/>
    </row>
  </sheetData>
  <mergeCells count="2">
    <mergeCell ref="A2:J2"/>
    <mergeCell ref="A27:I27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tabSelected="1" workbookViewId="0">
      <selection activeCell="A3" sqref="A3"/>
    </sheetView>
  </sheetViews>
  <sheetFormatPr defaultRowHeight="12.75"/>
  <cols>
    <col min="1" max="1" width="27.28515625" customWidth="1"/>
    <col min="2" max="2" width="14.85546875" customWidth="1"/>
    <col min="3" max="3" width="14.42578125" customWidth="1"/>
    <col min="4" max="4" width="14" customWidth="1"/>
    <col min="5" max="5" width="13.7109375" customWidth="1"/>
    <col min="6" max="6" width="9.140625" customWidth="1"/>
  </cols>
  <sheetData>
    <row r="1" spans="1:7">
      <c r="A1" s="5" t="s">
        <v>0</v>
      </c>
    </row>
    <row r="2" spans="1:7">
      <c r="A2" s="5" t="s">
        <v>614</v>
      </c>
      <c r="B2" s="5"/>
      <c r="C2" s="5"/>
    </row>
    <row r="3" spans="1:7" ht="24.75" customHeight="1"/>
    <row r="4" spans="1:7" s="3" customFormat="1" ht="24.75" customHeight="1">
      <c r="A4" s="8" t="s">
        <v>131</v>
      </c>
      <c r="B4" s="36" t="s">
        <v>120</v>
      </c>
      <c r="C4" s="36" t="s">
        <v>24</v>
      </c>
      <c r="D4" s="36" t="s">
        <v>119</v>
      </c>
      <c r="E4" s="36" t="s">
        <v>121</v>
      </c>
      <c r="F4" s="21"/>
    </row>
    <row r="5" spans="1:7" ht="14.25" customHeight="1">
      <c r="A5" s="13" t="s">
        <v>1</v>
      </c>
      <c r="B5" s="14">
        <v>8969</v>
      </c>
      <c r="C5" s="14">
        <v>9978</v>
      </c>
      <c r="D5" s="14">
        <v>18947</v>
      </c>
      <c r="E5" s="14">
        <v>12667</v>
      </c>
      <c r="F5" s="33"/>
      <c r="G5" s="50"/>
    </row>
    <row r="6" spans="1:7" ht="15">
      <c r="A6" s="19" t="s">
        <v>127</v>
      </c>
      <c r="B6" s="14">
        <v>24396</v>
      </c>
      <c r="C6" s="14">
        <v>27389</v>
      </c>
      <c r="D6" s="14">
        <v>51785</v>
      </c>
      <c r="E6" s="14">
        <v>32195</v>
      </c>
      <c r="F6" s="33"/>
      <c r="G6" s="50"/>
    </row>
    <row r="7" spans="1:7" ht="17.25" customHeight="1">
      <c r="A7" s="19" t="s">
        <v>125</v>
      </c>
      <c r="B7" s="14">
        <v>25870</v>
      </c>
      <c r="C7" s="14">
        <v>30066</v>
      </c>
      <c r="D7" s="14">
        <v>55936</v>
      </c>
      <c r="E7" s="14">
        <v>37198</v>
      </c>
      <c r="F7" s="20"/>
      <c r="G7" s="50"/>
    </row>
    <row r="8" spans="1:7" ht="15">
      <c r="A8" s="13" t="s">
        <v>2</v>
      </c>
      <c r="B8" s="14">
        <v>13424</v>
      </c>
      <c r="C8" s="14">
        <v>15314</v>
      </c>
      <c r="D8" s="14">
        <v>28738</v>
      </c>
      <c r="E8" s="14">
        <v>20205</v>
      </c>
      <c r="F8" s="20"/>
      <c r="G8" s="50"/>
    </row>
    <row r="9" spans="1:7" ht="15">
      <c r="A9" s="19" t="s">
        <v>126</v>
      </c>
      <c r="B9" s="14">
        <v>9137</v>
      </c>
      <c r="C9" s="14">
        <v>10480</v>
      </c>
      <c r="D9" s="14">
        <v>19617</v>
      </c>
      <c r="E9" s="14">
        <v>21535</v>
      </c>
      <c r="F9" s="20"/>
      <c r="G9" s="50"/>
    </row>
    <row r="10" spans="1:7" ht="15.75" customHeight="1">
      <c r="A10" s="19" t="s">
        <v>129</v>
      </c>
      <c r="B10" s="14">
        <v>3624</v>
      </c>
      <c r="C10" s="14">
        <v>4027</v>
      </c>
      <c r="D10" s="14">
        <v>7651</v>
      </c>
      <c r="E10" s="14">
        <v>9244</v>
      </c>
      <c r="F10" s="33"/>
    </row>
    <row r="11" spans="1:7" ht="16.5" customHeight="1">
      <c r="A11" s="13" t="s">
        <v>10</v>
      </c>
      <c r="B11" s="14">
        <v>22888</v>
      </c>
      <c r="C11" s="14">
        <v>26572</v>
      </c>
      <c r="D11" s="14">
        <v>49460</v>
      </c>
      <c r="E11" s="14">
        <v>16272</v>
      </c>
      <c r="F11" s="20"/>
    </row>
    <row r="12" spans="1:7" ht="18" customHeight="1">
      <c r="A12" s="13" t="s">
        <v>11</v>
      </c>
      <c r="B12" s="14">
        <v>9477</v>
      </c>
      <c r="C12" s="14">
        <v>11598</v>
      </c>
      <c r="D12" s="14">
        <v>21075</v>
      </c>
      <c r="E12" s="14">
        <v>10793</v>
      </c>
      <c r="F12" s="20"/>
    </row>
    <row r="13" spans="1:7">
      <c r="A13" s="15" t="s">
        <v>25</v>
      </c>
      <c r="B13" s="23">
        <v>117785</v>
      </c>
      <c r="C13" s="23">
        <v>135424</v>
      </c>
      <c r="D13" s="23">
        <v>253209</v>
      </c>
      <c r="E13" s="23">
        <v>160109</v>
      </c>
      <c r="F13" s="2"/>
    </row>
    <row r="14" spans="1:7">
      <c r="A14" s="13" t="s">
        <v>128</v>
      </c>
      <c r="B14" s="14">
        <v>15195</v>
      </c>
      <c r="C14" s="14">
        <v>17938</v>
      </c>
      <c r="D14" s="14">
        <v>33133</v>
      </c>
      <c r="E14" s="14">
        <v>22923</v>
      </c>
      <c r="F14" s="20"/>
    </row>
    <row r="15" spans="1:7" ht="15">
      <c r="A15" s="19" t="s">
        <v>130</v>
      </c>
      <c r="B15" s="14">
        <v>9457</v>
      </c>
      <c r="C15" s="14">
        <v>10253</v>
      </c>
      <c r="D15" s="14">
        <v>19710</v>
      </c>
      <c r="E15" s="14">
        <v>16697</v>
      </c>
      <c r="F15" s="33"/>
    </row>
    <row r="16" spans="1:7" ht="15">
      <c r="A16" s="19" t="s">
        <v>3</v>
      </c>
      <c r="B16" s="14">
        <v>3372</v>
      </c>
      <c r="C16" s="14">
        <v>3745</v>
      </c>
      <c r="D16" s="14">
        <v>7117</v>
      </c>
      <c r="E16" s="14">
        <v>7824</v>
      </c>
      <c r="F16" s="33"/>
    </row>
    <row r="17" spans="1:7">
      <c r="A17" s="15" t="s">
        <v>26</v>
      </c>
      <c r="B17" s="23">
        <v>28024</v>
      </c>
      <c r="C17" s="23">
        <v>31936</v>
      </c>
      <c r="D17" s="23">
        <v>59960</v>
      </c>
      <c r="E17" s="23">
        <v>47444</v>
      </c>
      <c r="F17" s="2"/>
    </row>
    <row r="18" spans="1:7" ht="14.25" customHeight="1">
      <c r="A18" s="13" t="s">
        <v>4</v>
      </c>
      <c r="B18" s="14">
        <v>13635</v>
      </c>
      <c r="C18" s="14">
        <v>14648</v>
      </c>
      <c r="D18" s="14">
        <v>28283</v>
      </c>
      <c r="E18" s="14">
        <v>18398</v>
      </c>
      <c r="F18" s="20"/>
      <c r="G18" s="20"/>
    </row>
    <row r="19" spans="1:7">
      <c r="A19" s="13" t="s">
        <v>5</v>
      </c>
      <c r="B19" s="14">
        <v>14257</v>
      </c>
      <c r="C19" s="14">
        <v>16038</v>
      </c>
      <c r="D19" s="14">
        <v>30295</v>
      </c>
      <c r="E19" s="14">
        <v>23735</v>
      </c>
      <c r="F19" s="20"/>
    </row>
    <row r="20" spans="1:7" ht="15">
      <c r="A20" s="13" t="s">
        <v>6</v>
      </c>
      <c r="B20" s="14">
        <v>9063</v>
      </c>
      <c r="C20" s="14">
        <v>10049</v>
      </c>
      <c r="D20" s="14">
        <v>19112</v>
      </c>
      <c r="E20" s="14">
        <v>19764</v>
      </c>
      <c r="F20" s="20"/>
      <c r="G20" s="33"/>
    </row>
    <row r="21" spans="1:7">
      <c r="A21" s="13" t="s">
        <v>7</v>
      </c>
      <c r="B21" s="14">
        <v>9643</v>
      </c>
      <c r="C21" s="14">
        <v>10174</v>
      </c>
      <c r="D21" s="14">
        <v>19817</v>
      </c>
      <c r="E21" s="14">
        <v>10671</v>
      </c>
      <c r="F21" s="20"/>
    </row>
    <row r="22" spans="1:7" ht="15">
      <c r="A22" s="13" t="s">
        <v>8</v>
      </c>
      <c r="B22" s="14">
        <v>6983</v>
      </c>
      <c r="C22" s="14">
        <v>7024</v>
      </c>
      <c r="D22" s="14">
        <v>14007</v>
      </c>
      <c r="E22" s="14">
        <v>10553</v>
      </c>
      <c r="F22" s="33"/>
    </row>
    <row r="23" spans="1:7" ht="16.5" customHeight="1">
      <c r="A23" s="13" t="s">
        <v>9</v>
      </c>
      <c r="B23" s="14">
        <v>3478</v>
      </c>
      <c r="C23" s="14">
        <v>3760</v>
      </c>
      <c r="D23" s="14">
        <v>7238</v>
      </c>
      <c r="E23" s="14">
        <v>8447</v>
      </c>
      <c r="F23" s="33"/>
    </row>
    <row r="24" spans="1:7">
      <c r="A24" s="15" t="s">
        <v>27</v>
      </c>
      <c r="B24" s="23">
        <v>57059</v>
      </c>
      <c r="C24" s="23">
        <v>61693</v>
      </c>
      <c r="D24" s="23">
        <v>118752</v>
      </c>
      <c r="E24" s="34">
        <v>91568</v>
      </c>
      <c r="F24" s="2"/>
    </row>
    <row r="25" spans="1:7">
      <c r="A25" s="17" t="s">
        <v>28</v>
      </c>
      <c r="B25" s="24">
        <v>202868</v>
      </c>
      <c r="C25" s="24">
        <v>229053</v>
      </c>
      <c r="D25" s="24">
        <v>431921</v>
      </c>
      <c r="E25" s="35">
        <v>299121</v>
      </c>
      <c r="F25" s="2"/>
    </row>
    <row r="27" spans="1:7">
      <c r="D27" s="2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5FB2-3EF3-4AA3-885E-7396FD4FDBC3}">
  <dimension ref="C1:I27"/>
  <sheetViews>
    <sheetView topLeftCell="A19" zoomScale="93" zoomScaleNormal="93" workbookViewId="0">
      <selection activeCell="L6" sqref="L6"/>
    </sheetView>
  </sheetViews>
  <sheetFormatPr defaultRowHeight="26.25" customHeight="1"/>
  <cols>
    <col min="1" max="1" width="4.7109375" customWidth="1"/>
    <col min="2" max="2" width="5.42578125" customWidth="1"/>
    <col min="3" max="3" width="16.5703125" customWidth="1"/>
    <col min="4" max="4" width="14.42578125" customWidth="1"/>
    <col min="5" max="5" width="14.28515625" customWidth="1"/>
    <col min="6" max="6" width="12.42578125" customWidth="1"/>
    <col min="7" max="7" width="10.85546875" customWidth="1"/>
    <col min="8" max="8" width="11" customWidth="1"/>
    <col min="9" max="9" width="12" customWidth="1"/>
    <col min="10" max="10" width="6.42578125" customWidth="1"/>
  </cols>
  <sheetData>
    <row r="1" spans="3:9" ht="26.25" customHeight="1">
      <c r="C1" s="72" t="s">
        <v>615</v>
      </c>
      <c r="D1" s="72"/>
      <c r="E1" s="72"/>
      <c r="F1" s="72"/>
      <c r="G1" s="72"/>
      <c r="H1" s="72"/>
      <c r="I1" s="72"/>
    </row>
    <row r="3" spans="3:9" ht="26.25" customHeight="1">
      <c r="C3" s="73" t="s">
        <v>132</v>
      </c>
      <c r="D3" s="73" t="s">
        <v>120</v>
      </c>
      <c r="E3" s="73" t="s">
        <v>24</v>
      </c>
      <c r="F3" s="73" t="s">
        <v>119</v>
      </c>
      <c r="G3" s="73" t="s">
        <v>133</v>
      </c>
      <c r="H3" s="73"/>
      <c r="I3" s="73"/>
    </row>
    <row r="4" spans="3:9" ht="26.25" customHeight="1">
      <c r="C4" s="73"/>
      <c r="D4" s="73"/>
      <c r="E4" s="73"/>
      <c r="F4" s="73"/>
      <c r="G4" s="37" t="s">
        <v>120</v>
      </c>
      <c r="H4" s="37" t="s">
        <v>24</v>
      </c>
      <c r="I4" s="37" t="s">
        <v>119</v>
      </c>
    </row>
    <row r="5" spans="3:9" ht="26.25" customHeight="1">
      <c r="C5" s="30" t="s">
        <v>152</v>
      </c>
      <c r="D5" s="31">
        <v>1613</v>
      </c>
      <c r="E5" s="31">
        <v>1564</v>
      </c>
      <c r="F5" s="31">
        <v>3177</v>
      </c>
      <c r="G5" s="32">
        <v>0.37344792218947448</v>
      </c>
      <c r="H5" s="32">
        <v>0.36210325499339002</v>
      </c>
      <c r="I5" s="32">
        <v>0.73555117718286445</v>
      </c>
    </row>
    <row r="6" spans="3:9" ht="26.25" customHeight="1">
      <c r="C6" s="30" t="s">
        <v>153</v>
      </c>
      <c r="D6" s="31">
        <v>8214</v>
      </c>
      <c r="E6" s="31">
        <v>7555</v>
      </c>
      <c r="F6" s="31">
        <v>15769</v>
      </c>
      <c r="G6" s="32">
        <v>1.9017366601762822</v>
      </c>
      <c r="H6" s="32">
        <v>1.7491624625799624</v>
      </c>
      <c r="I6" s="32">
        <v>3.6508991227562446</v>
      </c>
    </row>
    <row r="7" spans="3:9" ht="26.25" customHeight="1">
      <c r="C7" s="30" t="s">
        <v>135</v>
      </c>
      <c r="D7" s="31">
        <v>14104</v>
      </c>
      <c r="E7" s="31">
        <v>13204</v>
      </c>
      <c r="F7" s="31">
        <v>27308</v>
      </c>
      <c r="G7" s="32">
        <v>3.2654119619097011</v>
      </c>
      <c r="H7" s="32">
        <v>3.0570405236142721</v>
      </c>
      <c r="I7" s="32">
        <v>6.3224524855239732</v>
      </c>
    </row>
    <row r="8" spans="3:9" ht="26.25" customHeight="1">
      <c r="C8" s="30" t="s">
        <v>136</v>
      </c>
      <c r="D8" s="31">
        <v>15837</v>
      </c>
      <c r="E8" s="31">
        <v>14874</v>
      </c>
      <c r="F8" s="31">
        <v>30711</v>
      </c>
      <c r="G8" s="32">
        <v>3.6666427425385661</v>
      </c>
      <c r="H8" s="32">
        <v>3.4436853035624568</v>
      </c>
      <c r="I8" s="32">
        <v>7.1103280461010225</v>
      </c>
    </row>
    <row r="9" spans="3:9" ht="26.25" customHeight="1">
      <c r="C9" s="30" t="s">
        <v>137</v>
      </c>
      <c r="D9" s="31">
        <v>14578</v>
      </c>
      <c r="E9" s="31">
        <v>14212</v>
      </c>
      <c r="F9" s="31">
        <v>28790</v>
      </c>
      <c r="G9" s="32">
        <v>3.3751542527452938</v>
      </c>
      <c r="H9" s="32">
        <v>3.2904165345051526</v>
      </c>
      <c r="I9" s="32">
        <v>6.6655707872504468</v>
      </c>
    </row>
    <row r="10" spans="3:9" ht="26.25" customHeight="1">
      <c r="C10" s="30" t="s">
        <v>138</v>
      </c>
      <c r="D10" s="31">
        <v>13244</v>
      </c>
      <c r="E10" s="31">
        <v>13970</v>
      </c>
      <c r="F10" s="31">
        <v>27214</v>
      </c>
      <c r="G10" s="32">
        <v>3.0663014764274021</v>
      </c>
      <c r="H10" s="32">
        <v>3.2343877699857151</v>
      </c>
      <c r="I10" s="32">
        <v>6.3006892464131177</v>
      </c>
    </row>
    <row r="11" spans="3:9" ht="26.25" customHeight="1">
      <c r="C11" s="30" t="s">
        <v>139</v>
      </c>
      <c r="D11" s="31">
        <v>15317</v>
      </c>
      <c r="E11" s="31">
        <v>17138</v>
      </c>
      <c r="F11" s="31">
        <v>32455</v>
      </c>
      <c r="G11" s="32">
        <v>3.546250355967874</v>
      </c>
      <c r="H11" s="32">
        <v>3.9678552327856251</v>
      </c>
      <c r="I11" s="32">
        <v>7.5141055887534991</v>
      </c>
    </row>
    <row r="12" spans="3:9" ht="26.25" customHeight="1">
      <c r="C12" s="30" t="s">
        <v>140</v>
      </c>
      <c r="D12" s="31">
        <v>16772</v>
      </c>
      <c r="E12" s="31">
        <v>19281</v>
      </c>
      <c r="F12" s="31">
        <v>36053</v>
      </c>
      <c r="G12" s="32">
        <v>3.8831175145454839</v>
      </c>
      <c r="H12" s="32">
        <v>4.4640107797490742</v>
      </c>
      <c r="I12" s="32">
        <v>8.3471282942945582</v>
      </c>
    </row>
    <row r="13" spans="3:9" ht="26.25" customHeight="1">
      <c r="C13" s="30" t="s">
        <v>141</v>
      </c>
      <c r="D13" s="31">
        <v>15401</v>
      </c>
      <c r="E13" s="31">
        <v>18656</v>
      </c>
      <c r="F13" s="31">
        <v>34057</v>
      </c>
      <c r="G13" s="32">
        <v>3.5656983568754472</v>
      </c>
      <c r="H13" s="32">
        <v>4.319308392043915</v>
      </c>
      <c r="I13" s="32">
        <v>7.8850067489193627</v>
      </c>
    </row>
    <row r="14" spans="3:9" ht="26.25" customHeight="1">
      <c r="C14" s="30" t="s">
        <v>142</v>
      </c>
      <c r="D14" s="31">
        <v>16467</v>
      </c>
      <c r="E14" s="31">
        <v>20707</v>
      </c>
      <c r="F14" s="31">
        <v>37174</v>
      </c>
      <c r="G14" s="32">
        <v>3.8125027493453665</v>
      </c>
      <c r="H14" s="32">
        <v>4.7941637475371657</v>
      </c>
      <c r="I14" s="32">
        <v>8.6066664968825322</v>
      </c>
    </row>
    <row r="15" spans="3:9" ht="26.25" customHeight="1">
      <c r="C15" s="30" t="s">
        <v>143</v>
      </c>
      <c r="D15" s="31">
        <v>16612</v>
      </c>
      <c r="E15" s="31">
        <v>19985</v>
      </c>
      <c r="F15" s="31">
        <v>36597</v>
      </c>
      <c r="G15" s="32">
        <v>3.8460737032929635</v>
      </c>
      <c r="H15" s="32">
        <v>4.6270035492601655</v>
      </c>
      <c r="I15" s="32">
        <v>8.4730772525531286</v>
      </c>
    </row>
    <row r="16" spans="3:9" ht="26.25" customHeight="1">
      <c r="C16" s="30" t="s">
        <v>144</v>
      </c>
      <c r="D16" s="31">
        <v>14248</v>
      </c>
      <c r="E16" s="31">
        <v>17163</v>
      </c>
      <c r="F16" s="31">
        <v>31411</v>
      </c>
      <c r="G16" s="32">
        <v>3.2987513920369698</v>
      </c>
      <c r="H16" s="32">
        <v>3.9736433282938317</v>
      </c>
      <c r="I16" s="32">
        <v>7.2723947203308015</v>
      </c>
    </row>
    <row r="17" spans="3:9" ht="26.25" customHeight="1">
      <c r="C17" s="30" t="s">
        <v>145</v>
      </c>
      <c r="D17" s="31">
        <v>12976</v>
      </c>
      <c r="E17" s="31">
        <v>15196</v>
      </c>
      <c r="F17" s="31">
        <v>28172</v>
      </c>
      <c r="G17" s="32">
        <v>3.0042530925794302</v>
      </c>
      <c r="H17" s="32">
        <v>3.5182359737081548</v>
      </c>
      <c r="I17" s="32">
        <v>6.5224890662875854</v>
      </c>
    </row>
    <row r="18" spans="3:9" ht="26.25" customHeight="1">
      <c r="C18" s="30" t="s">
        <v>146</v>
      </c>
      <c r="D18" s="31">
        <v>9962</v>
      </c>
      <c r="E18" s="31">
        <v>11946</v>
      </c>
      <c r="F18" s="31">
        <v>21908</v>
      </c>
      <c r="G18" s="32">
        <v>2.3064402981100711</v>
      </c>
      <c r="H18" s="32">
        <v>2.7657835576413281</v>
      </c>
      <c r="I18" s="32">
        <v>5.0722238557513997</v>
      </c>
    </row>
    <row r="19" spans="3:9" ht="26.25" customHeight="1">
      <c r="C19" s="30" t="s">
        <v>147</v>
      </c>
      <c r="D19" s="31">
        <v>6900</v>
      </c>
      <c r="E19" s="31">
        <v>8753</v>
      </c>
      <c r="F19" s="31">
        <v>15653</v>
      </c>
      <c r="G19" s="32">
        <v>1.597514360264956</v>
      </c>
      <c r="H19" s="32">
        <v>2.0265279993332115</v>
      </c>
      <c r="I19" s="32">
        <v>3.6240423595981675</v>
      </c>
    </row>
    <row r="20" spans="3:9" ht="26.25" customHeight="1">
      <c r="C20" s="30" t="s">
        <v>148</v>
      </c>
      <c r="D20" s="31">
        <v>4846</v>
      </c>
      <c r="E20" s="31">
        <v>6413</v>
      </c>
      <c r="F20" s="31">
        <v>11259</v>
      </c>
      <c r="G20" s="32">
        <v>1.1219644333107213</v>
      </c>
      <c r="H20" s="32">
        <v>1.484762259765096</v>
      </c>
      <c r="I20" s="32">
        <v>2.6067266930758173</v>
      </c>
    </row>
    <row r="21" spans="3:9" ht="26.25" customHeight="1">
      <c r="C21" s="30" t="s">
        <v>149</v>
      </c>
      <c r="D21" s="31">
        <v>2929</v>
      </c>
      <c r="E21" s="31">
        <v>3971</v>
      </c>
      <c r="F21" s="31">
        <v>6900</v>
      </c>
      <c r="G21" s="32">
        <v>0.67813326974145738</v>
      </c>
      <c r="H21" s="32">
        <v>0.91938109052349848</v>
      </c>
      <c r="I21" s="32">
        <v>1.597514360264956</v>
      </c>
    </row>
    <row r="22" spans="3:9" ht="26.25" customHeight="1">
      <c r="C22" s="30" t="s">
        <v>150</v>
      </c>
      <c r="D22" s="31">
        <v>1525</v>
      </c>
      <c r="E22" s="31">
        <v>2196</v>
      </c>
      <c r="F22" s="31">
        <v>3721</v>
      </c>
      <c r="G22" s="32">
        <v>0.35307382600058806</v>
      </c>
      <c r="H22" s="32">
        <v>0.50842630944084677</v>
      </c>
      <c r="I22" s="32">
        <v>0.86150013544143489</v>
      </c>
    </row>
    <row r="23" spans="3:9" ht="26.25" customHeight="1">
      <c r="C23" s="37" t="s">
        <v>154</v>
      </c>
      <c r="D23" s="31">
        <v>820</v>
      </c>
      <c r="E23" s="31">
        <v>1402</v>
      </c>
      <c r="F23" s="31">
        <v>2222</v>
      </c>
      <c r="G23" s="32">
        <v>0.18984953266916868</v>
      </c>
      <c r="H23" s="32">
        <v>0.32459639610021279</v>
      </c>
      <c r="I23" s="32">
        <v>0.51444592876938144</v>
      </c>
    </row>
    <row r="24" spans="3:9" ht="26.25" customHeight="1">
      <c r="C24" s="27" t="s">
        <v>155</v>
      </c>
      <c r="D24" s="31">
        <v>305</v>
      </c>
      <c r="E24" s="31">
        <v>596</v>
      </c>
      <c r="F24" s="27">
        <v>901</v>
      </c>
      <c r="G24" s="29">
        <v>7.0614765200117613E-2</v>
      </c>
      <c r="H24" s="29">
        <v>0.13798819691563965</v>
      </c>
      <c r="I24" s="29">
        <v>0.20860296211575727</v>
      </c>
    </row>
    <row r="25" spans="3:9" ht="26.25" customHeight="1">
      <c r="C25" s="27" t="s">
        <v>156</v>
      </c>
      <c r="D25" s="31">
        <v>138</v>
      </c>
      <c r="E25" s="31">
        <v>203</v>
      </c>
      <c r="F25" s="27">
        <v>341</v>
      </c>
      <c r="G25" s="29">
        <v>3.1950287205299119E-2</v>
      </c>
      <c r="H25" s="29">
        <v>4.6999335526635655E-2</v>
      </c>
      <c r="I25" s="29">
        <v>7.8949622731934774E-2</v>
      </c>
    </row>
    <row r="26" spans="3:9" ht="26.25" customHeight="1">
      <c r="C26" s="27" t="s">
        <v>157</v>
      </c>
      <c r="D26" s="31">
        <v>60</v>
      </c>
      <c r="E26" s="31">
        <v>68</v>
      </c>
      <c r="F26" s="27">
        <v>128</v>
      </c>
      <c r="G26" s="29">
        <v>1.3891429219695269E-2</v>
      </c>
      <c r="H26" s="29">
        <v>1.5743619782321305E-2</v>
      </c>
      <c r="I26" s="29">
        <v>2.9635049002016575E-2</v>
      </c>
    </row>
    <row r="27" spans="3:9" ht="26.25" customHeight="1">
      <c r="C27" s="27" t="s">
        <v>119</v>
      </c>
      <c r="D27" s="28">
        <v>202868</v>
      </c>
      <c r="E27" s="28">
        <v>229053</v>
      </c>
      <c r="F27" s="28">
        <v>431921</v>
      </c>
      <c r="G27" s="29">
        <v>46.968774382352329</v>
      </c>
      <c r="H27" s="29">
        <v>53.031225617647671</v>
      </c>
      <c r="I27" s="29">
        <v>100</v>
      </c>
    </row>
  </sheetData>
  <mergeCells count="6">
    <mergeCell ref="C1:I1"/>
    <mergeCell ref="G3:I3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zoomScaleNormal="100" workbookViewId="0">
      <selection activeCell="I38" sqref="I38"/>
    </sheetView>
  </sheetViews>
  <sheetFormatPr defaultRowHeight="12.75"/>
  <cols>
    <col min="2" max="2" width="7.7109375" customWidth="1"/>
  </cols>
  <sheetData>
    <row r="1" spans="1:9" ht="16.5">
      <c r="A1" s="9" t="s">
        <v>132</v>
      </c>
      <c r="B1" s="9" t="s">
        <v>120</v>
      </c>
      <c r="C1" s="9" t="s">
        <v>24</v>
      </c>
    </row>
    <row r="2" spans="1:9" ht="21">
      <c r="A2" s="10" t="s">
        <v>134</v>
      </c>
      <c r="B2" s="11">
        <f>H2</f>
        <v>2.2751845823657568</v>
      </c>
      <c r="C2" s="12">
        <f>I2-(I2*2)</f>
        <v>-2.1112657175733527</v>
      </c>
      <c r="E2" s="2">
        <f>group_age!D5+group_age!D6</f>
        <v>9827</v>
      </c>
      <c r="F2" s="2">
        <f>group_age!E5+group_age!E6</f>
        <v>9119</v>
      </c>
      <c r="G2" s="2">
        <f>F2+E2</f>
        <v>18946</v>
      </c>
      <c r="H2" s="56">
        <f>E2*100/G$20</f>
        <v>2.2751845823657568</v>
      </c>
      <c r="I2" s="56">
        <f>F2*100/G$20</f>
        <v>2.1112657175733527</v>
      </c>
    </row>
    <row r="3" spans="1:9" ht="21">
      <c r="A3" s="10" t="s">
        <v>135</v>
      </c>
      <c r="B3" s="11">
        <f t="shared" ref="B3:B19" si="0">H3</f>
        <v>3.2654119619097011</v>
      </c>
      <c r="C3" s="12">
        <f t="shared" ref="C3:C19" si="1">I3-(I3*2)</f>
        <v>-3.0570405236142721</v>
      </c>
      <c r="E3" s="2">
        <f>group_age!D7</f>
        <v>14104</v>
      </c>
      <c r="F3" s="2">
        <f>group_age!E7</f>
        <v>13204</v>
      </c>
      <c r="G3" s="2">
        <f t="shared" ref="G3:G19" si="2">F3+E3</f>
        <v>27308</v>
      </c>
      <c r="H3" s="56">
        <f t="shared" ref="H3:H19" si="3">E3*100/G$20</f>
        <v>3.2654119619097011</v>
      </c>
      <c r="I3" s="56">
        <f t="shared" ref="I3:I19" si="4">F3*100/G$20</f>
        <v>3.0570405236142721</v>
      </c>
    </row>
    <row r="4" spans="1:9" ht="21">
      <c r="A4" s="10" t="s">
        <v>136</v>
      </c>
      <c r="B4" s="11">
        <f t="shared" si="0"/>
        <v>3.6666427425385661</v>
      </c>
      <c r="C4" s="12">
        <f t="shared" si="1"/>
        <v>-3.4436853035624568</v>
      </c>
      <c r="E4" s="2">
        <f>group_age!D8</f>
        <v>15837</v>
      </c>
      <c r="F4" s="2">
        <f>group_age!E8</f>
        <v>14874</v>
      </c>
      <c r="G4" s="2">
        <f t="shared" si="2"/>
        <v>30711</v>
      </c>
      <c r="H4" s="56">
        <f t="shared" si="3"/>
        <v>3.6666427425385661</v>
      </c>
      <c r="I4" s="56">
        <f t="shared" si="4"/>
        <v>3.4436853035624568</v>
      </c>
    </row>
    <row r="5" spans="1:9" ht="21">
      <c r="A5" s="10" t="s">
        <v>137</v>
      </c>
      <c r="B5" s="11">
        <f t="shared" si="0"/>
        <v>3.3751542527452938</v>
      </c>
      <c r="C5" s="12">
        <f t="shared" si="1"/>
        <v>-3.2904165345051526</v>
      </c>
      <c r="E5" s="2">
        <f>group_age!D9</f>
        <v>14578</v>
      </c>
      <c r="F5" s="2">
        <f>group_age!E9</f>
        <v>14212</v>
      </c>
      <c r="G5" s="2">
        <f t="shared" si="2"/>
        <v>28790</v>
      </c>
      <c r="H5" s="56">
        <f t="shared" si="3"/>
        <v>3.3751542527452938</v>
      </c>
      <c r="I5" s="56">
        <f t="shared" si="4"/>
        <v>3.2904165345051526</v>
      </c>
    </row>
    <row r="6" spans="1:9" ht="21">
      <c r="A6" s="10" t="s">
        <v>138</v>
      </c>
      <c r="B6" s="11">
        <f t="shared" si="0"/>
        <v>3.0663014764274021</v>
      </c>
      <c r="C6" s="12">
        <f t="shared" si="1"/>
        <v>-3.2343877699857151</v>
      </c>
      <c r="E6" s="2">
        <f>group_age!D10</f>
        <v>13244</v>
      </c>
      <c r="F6" s="2">
        <f>group_age!E10</f>
        <v>13970</v>
      </c>
      <c r="G6" s="2">
        <f t="shared" si="2"/>
        <v>27214</v>
      </c>
      <c r="H6" s="56">
        <f t="shared" si="3"/>
        <v>3.0663014764274021</v>
      </c>
      <c r="I6" s="56">
        <f t="shared" si="4"/>
        <v>3.2343877699857151</v>
      </c>
    </row>
    <row r="7" spans="1:9" ht="21">
      <c r="A7" s="10" t="s">
        <v>139</v>
      </c>
      <c r="B7" s="11">
        <f t="shared" si="0"/>
        <v>3.546250355967874</v>
      </c>
      <c r="C7" s="12">
        <f t="shared" si="1"/>
        <v>-3.9678552327856251</v>
      </c>
      <c r="E7" s="2">
        <f>group_age!D11</f>
        <v>15317</v>
      </c>
      <c r="F7" s="2">
        <f>group_age!E11</f>
        <v>17138</v>
      </c>
      <c r="G7" s="2">
        <f t="shared" si="2"/>
        <v>32455</v>
      </c>
      <c r="H7" s="56">
        <f t="shared" si="3"/>
        <v>3.546250355967874</v>
      </c>
      <c r="I7" s="56">
        <f t="shared" si="4"/>
        <v>3.9678552327856251</v>
      </c>
    </row>
    <row r="8" spans="1:9" ht="21">
      <c r="A8" s="10" t="s">
        <v>140</v>
      </c>
      <c r="B8" s="11">
        <f t="shared" si="0"/>
        <v>3.8831175145454839</v>
      </c>
      <c r="C8" s="12">
        <f t="shared" si="1"/>
        <v>-4.4640107797490742</v>
      </c>
      <c r="E8" s="2">
        <f>group_age!D12</f>
        <v>16772</v>
      </c>
      <c r="F8" s="2">
        <f>group_age!E12</f>
        <v>19281</v>
      </c>
      <c r="G8" s="2">
        <f t="shared" si="2"/>
        <v>36053</v>
      </c>
      <c r="H8" s="56">
        <f t="shared" si="3"/>
        <v>3.8831175145454839</v>
      </c>
      <c r="I8" s="56">
        <f t="shared" si="4"/>
        <v>4.4640107797490742</v>
      </c>
    </row>
    <row r="9" spans="1:9" ht="21">
      <c r="A9" s="10" t="s">
        <v>141</v>
      </c>
      <c r="B9" s="11">
        <f t="shared" si="0"/>
        <v>3.5656983568754472</v>
      </c>
      <c r="C9" s="12">
        <f t="shared" si="1"/>
        <v>-4.319308392043915</v>
      </c>
      <c r="E9" s="2">
        <f>group_age!D13</f>
        <v>15401</v>
      </c>
      <c r="F9" s="2">
        <f>group_age!E13</f>
        <v>18656</v>
      </c>
      <c r="G9" s="2">
        <f t="shared" si="2"/>
        <v>34057</v>
      </c>
      <c r="H9" s="56">
        <f t="shared" si="3"/>
        <v>3.5656983568754472</v>
      </c>
      <c r="I9" s="56">
        <f t="shared" si="4"/>
        <v>4.319308392043915</v>
      </c>
    </row>
    <row r="10" spans="1:9" ht="21">
      <c r="A10" s="10" t="s">
        <v>142</v>
      </c>
      <c r="B10" s="11">
        <f t="shared" si="0"/>
        <v>3.8125027493453665</v>
      </c>
      <c r="C10" s="12">
        <f t="shared" si="1"/>
        <v>-4.7941637475371657</v>
      </c>
      <c r="E10" s="2">
        <f>group_age!D14</f>
        <v>16467</v>
      </c>
      <c r="F10" s="2">
        <f>group_age!E14</f>
        <v>20707</v>
      </c>
      <c r="G10" s="2">
        <f t="shared" si="2"/>
        <v>37174</v>
      </c>
      <c r="H10" s="56">
        <f t="shared" si="3"/>
        <v>3.8125027493453665</v>
      </c>
      <c r="I10" s="56">
        <f t="shared" si="4"/>
        <v>4.7941637475371657</v>
      </c>
    </row>
    <row r="11" spans="1:9" ht="21">
      <c r="A11" s="10" t="s">
        <v>143</v>
      </c>
      <c r="B11" s="11">
        <f t="shared" si="0"/>
        <v>3.8460737032929635</v>
      </c>
      <c r="C11" s="12">
        <f t="shared" si="1"/>
        <v>-4.6270035492601655</v>
      </c>
      <c r="E11" s="2">
        <f>group_age!D15</f>
        <v>16612</v>
      </c>
      <c r="F11" s="2">
        <f>group_age!E15</f>
        <v>19985</v>
      </c>
      <c r="G11" s="2">
        <f t="shared" si="2"/>
        <v>36597</v>
      </c>
      <c r="H11" s="56">
        <f t="shared" si="3"/>
        <v>3.8460737032929635</v>
      </c>
      <c r="I11" s="56">
        <f t="shared" si="4"/>
        <v>4.6270035492601655</v>
      </c>
    </row>
    <row r="12" spans="1:9" ht="21">
      <c r="A12" s="10" t="s">
        <v>144</v>
      </c>
      <c r="B12" s="11">
        <f t="shared" si="0"/>
        <v>3.2987513920369698</v>
      </c>
      <c r="C12" s="12">
        <f t="shared" si="1"/>
        <v>-3.9736433282938317</v>
      </c>
      <c r="E12" s="2">
        <f>group_age!D16</f>
        <v>14248</v>
      </c>
      <c r="F12" s="2">
        <f>group_age!E16</f>
        <v>17163</v>
      </c>
      <c r="G12" s="2">
        <f t="shared" si="2"/>
        <v>31411</v>
      </c>
      <c r="H12" s="56">
        <f t="shared" si="3"/>
        <v>3.2987513920369698</v>
      </c>
      <c r="I12" s="56">
        <f t="shared" si="4"/>
        <v>3.9736433282938317</v>
      </c>
    </row>
    <row r="13" spans="1:9" ht="21">
      <c r="A13" s="10" t="s">
        <v>145</v>
      </c>
      <c r="B13" s="11">
        <f t="shared" si="0"/>
        <v>3.0042530925794302</v>
      </c>
      <c r="C13" s="12">
        <f t="shared" si="1"/>
        <v>-3.5182359737081548</v>
      </c>
      <c r="E13" s="2">
        <f>group_age!D17</f>
        <v>12976</v>
      </c>
      <c r="F13" s="2">
        <f>group_age!E17</f>
        <v>15196</v>
      </c>
      <c r="G13" s="2">
        <f t="shared" si="2"/>
        <v>28172</v>
      </c>
      <c r="H13" s="56">
        <f t="shared" si="3"/>
        <v>3.0042530925794302</v>
      </c>
      <c r="I13" s="56">
        <f t="shared" si="4"/>
        <v>3.5182359737081548</v>
      </c>
    </row>
    <row r="14" spans="1:9" ht="21">
      <c r="A14" s="10" t="s">
        <v>146</v>
      </c>
      <c r="B14" s="11">
        <f t="shared" si="0"/>
        <v>2.3064402981100711</v>
      </c>
      <c r="C14" s="12">
        <f t="shared" si="1"/>
        <v>-2.7657835576413281</v>
      </c>
      <c r="E14" s="2">
        <f>group_age!D18</f>
        <v>9962</v>
      </c>
      <c r="F14" s="2">
        <f>group_age!E18</f>
        <v>11946</v>
      </c>
      <c r="G14" s="2">
        <f t="shared" si="2"/>
        <v>21908</v>
      </c>
      <c r="H14" s="56">
        <f t="shared" si="3"/>
        <v>2.3064402981100711</v>
      </c>
      <c r="I14" s="56">
        <f t="shared" si="4"/>
        <v>2.7657835576413281</v>
      </c>
    </row>
    <row r="15" spans="1:9" ht="21">
      <c r="A15" s="10" t="s">
        <v>147</v>
      </c>
      <c r="B15" s="11">
        <f t="shared" si="0"/>
        <v>1.597514360264956</v>
      </c>
      <c r="C15" s="12">
        <f t="shared" si="1"/>
        <v>-2.0265279993332115</v>
      </c>
      <c r="E15" s="2">
        <f>group_age!D19</f>
        <v>6900</v>
      </c>
      <c r="F15" s="2">
        <f>group_age!E19</f>
        <v>8753</v>
      </c>
      <c r="G15" s="2">
        <f t="shared" si="2"/>
        <v>15653</v>
      </c>
      <c r="H15" s="56">
        <f t="shared" si="3"/>
        <v>1.597514360264956</v>
      </c>
      <c r="I15" s="56">
        <f t="shared" si="4"/>
        <v>2.0265279993332115</v>
      </c>
    </row>
    <row r="16" spans="1:9" ht="21">
      <c r="A16" s="10" t="s">
        <v>148</v>
      </c>
      <c r="B16" s="11">
        <f t="shared" si="0"/>
        <v>1.1219644333107213</v>
      </c>
      <c r="C16" s="12">
        <f t="shared" si="1"/>
        <v>-1.484762259765096</v>
      </c>
      <c r="E16" s="2">
        <f>group_age!D20</f>
        <v>4846</v>
      </c>
      <c r="F16" s="2">
        <f>group_age!E20</f>
        <v>6413</v>
      </c>
      <c r="G16" s="2">
        <f t="shared" si="2"/>
        <v>11259</v>
      </c>
      <c r="H16" s="56">
        <f t="shared" si="3"/>
        <v>1.1219644333107213</v>
      </c>
      <c r="I16" s="56">
        <f t="shared" si="4"/>
        <v>1.484762259765096</v>
      </c>
    </row>
    <row r="17" spans="1:9" ht="21">
      <c r="A17" s="10" t="s">
        <v>149</v>
      </c>
      <c r="B17" s="11">
        <f t="shared" si="0"/>
        <v>0.67813326974145738</v>
      </c>
      <c r="C17" s="12">
        <f t="shared" si="1"/>
        <v>-0.91938109052349848</v>
      </c>
      <c r="E17" s="2">
        <f>group_age!D21</f>
        <v>2929</v>
      </c>
      <c r="F17" s="2">
        <f>group_age!E21</f>
        <v>3971</v>
      </c>
      <c r="G17" s="2">
        <f t="shared" si="2"/>
        <v>6900</v>
      </c>
      <c r="H17" s="56">
        <f t="shared" si="3"/>
        <v>0.67813326974145738</v>
      </c>
      <c r="I17" s="56">
        <f t="shared" si="4"/>
        <v>0.91938109052349848</v>
      </c>
    </row>
    <row r="18" spans="1:9" ht="21">
      <c r="A18" s="10" t="s">
        <v>150</v>
      </c>
      <c r="B18" s="11">
        <f t="shared" si="0"/>
        <v>0.35307382600058806</v>
      </c>
      <c r="C18" s="12">
        <f t="shared" si="1"/>
        <v>-0.50842630944084677</v>
      </c>
      <c r="E18" s="2">
        <f>group_age!D22</f>
        <v>1525</v>
      </c>
      <c r="F18" s="2">
        <f>group_age!E22</f>
        <v>2196</v>
      </c>
      <c r="G18" s="2">
        <f t="shared" si="2"/>
        <v>3721</v>
      </c>
      <c r="H18" s="56">
        <f t="shared" si="3"/>
        <v>0.35307382600058806</v>
      </c>
      <c r="I18" s="56">
        <f t="shared" si="4"/>
        <v>0.50842630944084677</v>
      </c>
    </row>
    <row r="19" spans="1:9" ht="21">
      <c r="A19" s="10" t="s">
        <v>151</v>
      </c>
      <c r="B19" s="11">
        <f t="shared" si="0"/>
        <v>0.30630601429428067</v>
      </c>
      <c r="C19" s="12">
        <f t="shared" si="1"/>
        <v>-0.52532754832480943</v>
      </c>
      <c r="E19" s="2">
        <f>group_age!D23+group_age!D24+group_age!D25+group_age!D26</f>
        <v>1323</v>
      </c>
      <c r="F19" s="2">
        <f>group_age!E23+group_age!E24+group_age!E25+group_age!E26</f>
        <v>2269</v>
      </c>
      <c r="G19" s="2">
        <f t="shared" si="2"/>
        <v>3592</v>
      </c>
      <c r="H19" s="56">
        <f t="shared" si="3"/>
        <v>0.30630601429428067</v>
      </c>
      <c r="I19" s="56">
        <f t="shared" si="4"/>
        <v>0.52532754832480943</v>
      </c>
    </row>
    <row r="20" spans="1:9">
      <c r="E20" s="2">
        <f>SUM(E2:E19)</f>
        <v>202868</v>
      </c>
      <c r="F20" s="2">
        <f t="shared" ref="F20:G20" si="5">SUM(F2:F19)</f>
        <v>229053</v>
      </c>
      <c r="G20" s="2">
        <f t="shared" si="5"/>
        <v>431921</v>
      </c>
      <c r="H20" s="56">
        <f>E20*100/G$20</f>
        <v>46.968774382352329</v>
      </c>
      <c r="I20" s="56">
        <f>F20*100/G$20</f>
        <v>53.031225617647671</v>
      </c>
    </row>
    <row r="22" spans="1:9">
      <c r="A22" t="s">
        <v>132</v>
      </c>
      <c r="B22" t="s">
        <v>24</v>
      </c>
    </row>
    <row r="23" spans="1:9">
      <c r="A23" t="s">
        <v>134</v>
      </c>
      <c r="B23" s="56">
        <f>C2</f>
        <v>-2.1112657175733527</v>
      </c>
    </row>
    <row r="24" spans="1:9">
      <c r="A24" t="s">
        <v>135</v>
      </c>
      <c r="B24" s="56">
        <f t="shared" ref="B24:B40" si="6">C3</f>
        <v>-3.0570405236142721</v>
      </c>
    </row>
    <row r="25" spans="1:9">
      <c r="A25" t="s">
        <v>136</v>
      </c>
      <c r="B25" s="56">
        <f t="shared" si="6"/>
        <v>-3.4436853035624568</v>
      </c>
    </row>
    <row r="26" spans="1:9">
      <c r="A26" t="s">
        <v>137</v>
      </c>
      <c r="B26" s="56">
        <f t="shared" si="6"/>
        <v>-3.2904165345051526</v>
      </c>
    </row>
    <row r="27" spans="1:9">
      <c r="A27" t="s">
        <v>138</v>
      </c>
      <c r="B27" s="56">
        <f t="shared" si="6"/>
        <v>-3.2343877699857151</v>
      </c>
    </row>
    <row r="28" spans="1:9">
      <c r="A28" t="s">
        <v>139</v>
      </c>
      <c r="B28" s="56">
        <f t="shared" si="6"/>
        <v>-3.9678552327856251</v>
      </c>
    </row>
    <row r="29" spans="1:9">
      <c r="A29" t="s">
        <v>140</v>
      </c>
      <c r="B29" s="56">
        <f t="shared" si="6"/>
        <v>-4.4640107797490742</v>
      </c>
    </row>
    <row r="30" spans="1:9">
      <c r="A30" t="s">
        <v>141</v>
      </c>
      <c r="B30" s="56">
        <f t="shared" si="6"/>
        <v>-4.319308392043915</v>
      </c>
    </row>
    <row r="31" spans="1:9">
      <c r="A31" t="s">
        <v>142</v>
      </c>
      <c r="B31" s="56">
        <f t="shared" si="6"/>
        <v>-4.7941637475371657</v>
      </c>
    </row>
    <row r="32" spans="1:9">
      <c r="A32" t="s">
        <v>143</v>
      </c>
      <c r="B32" s="56">
        <f t="shared" si="6"/>
        <v>-4.6270035492601655</v>
      </c>
    </row>
    <row r="33" spans="1:2">
      <c r="A33" t="s">
        <v>144</v>
      </c>
      <c r="B33" s="56">
        <f t="shared" si="6"/>
        <v>-3.9736433282938317</v>
      </c>
    </row>
    <row r="34" spans="1:2">
      <c r="A34" t="s">
        <v>145</v>
      </c>
      <c r="B34" s="56">
        <f t="shared" si="6"/>
        <v>-3.5182359737081548</v>
      </c>
    </row>
    <row r="35" spans="1:2">
      <c r="A35" t="s">
        <v>146</v>
      </c>
      <c r="B35" s="56">
        <f t="shared" si="6"/>
        <v>-2.7657835576413281</v>
      </c>
    </row>
    <row r="36" spans="1:2">
      <c r="A36" t="s">
        <v>147</v>
      </c>
      <c r="B36" s="56">
        <f t="shared" si="6"/>
        <v>-2.0265279993332115</v>
      </c>
    </row>
    <row r="37" spans="1:2">
      <c r="A37" t="s">
        <v>148</v>
      </c>
      <c r="B37" s="56">
        <f t="shared" si="6"/>
        <v>-1.484762259765096</v>
      </c>
    </row>
    <row r="38" spans="1:2">
      <c r="A38" t="s">
        <v>149</v>
      </c>
      <c r="B38" s="56">
        <f t="shared" si="6"/>
        <v>-0.91938109052349848</v>
      </c>
    </row>
    <row r="39" spans="1:2">
      <c r="A39" t="s">
        <v>150</v>
      </c>
      <c r="B39" s="56">
        <f t="shared" si="6"/>
        <v>-0.50842630944084677</v>
      </c>
    </row>
    <row r="40" spans="1:2">
      <c r="A40" t="s">
        <v>151</v>
      </c>
      <c r="B40" s="56">
        <f t="shared" si="6"/>
        <v>-0.52532754832480943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pop_รายหมู่</vt:lpstr>
      <vt:lpstr>male</vt:lpstr>
      <vt:lpstr>female</vt:lpstr>
      <vt:lpstr>M_F_sum</vt:lpstr>
      <vt:lpstr>m_f_total</vt:lpstr>
      <vt:lpstr>group_age</vt:lpstr>
      <vt:lpstr>pyramid_pop</vt:lpstr>
    </vt:vector>
  </TitlesOfParts>
  <Company>phuket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phuket</dc:creator>
  <cp:lastModifiedBy>Lersak สสจ.ภูเก็ต</cp:lastModifiedBy>
  <cp:lastPrinted>2013-04-03T04:27:23Z</cp:lastPrinted>
  <dcterms:created xsi:type="dcterms:W3CDTF">2005-04-12T06:30:24Z</dcterms:created>
  <dcterms:modified xsi:type="dcterms:W3CDTF">2025-09-15T06:44:21Z</dcterms:modified>
</cp:coreProperties>
</file>